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620" windowHeight="4335" activeTab="9"/>
  </bookViews>
  <sheets>
    <sheet name="День 1" sheetId="26" r:id="rId1"/>
    <sheet name="День 2" sheetId="27" r:id="rId2"/>
    <sheet name="день 7" sheetId="3" r:id="rId3"/>
    <sheet name="день 9" sheetId="24" r:id="rId4"/>
    <sheet name="День 5" sheetId="25" r:id="rId5"/>
    <sheet name="День 6 " sheetId="29" r:id="rId6"/>
    <sheet name="день 3" sheetId="30" r:id="rId7"/>
    <sheet name="День 8" sheetId="31" r:id="rId8"/>
    <sheet name="день 4" sheetId="32" r:id="rId9"/>
    <sheet name="День 10" sheetId="33" r:id="rId10"/>
  </sheets>
  <definedNames>
    <definedName name="_xlnm.Print_Area" localSheetId="0">'День 1'!$A$1:$P$34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6" l="1"/>
  <c r="B14" i="33" l="1"/>
  <c r="E14" i="33"/>
  <c r="F14" i="33"/>
  <c r="G14" i="33"/>
  <c r="H14" i="33"/>
  <c r="I14" i="33"/>
  <c r="J14" i="33"/>
  <c r="K14" i="33"/>
  <c r="L14" i="33"/>
  <c r="M14" i="33"/>
  <c r="N14" i="33"/>
  <c r="O14" i="33"/>
  <c r="P14" i="33"/>
  <c r="D14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B27" i="33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B30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B15" i="32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B26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B13" i="31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B33" i="30"/>
  <c r="P16" i="30"/>
  <c r="O16" i="30"/>
  <c r="N16" i="30"/>
  <c r="M16" i="30"/>
  <c r="L16" i="30"/>
  <c r="K16" i="30"/>
  <c r="J16" i="30"/>
  <c r="I16" i="30"/>
  <c r="H16" i="30"/>
  <c r="G16" i="30"/>
  <c r="E16" i="30"/>
  <c r="D16" i="30"/>
  <c r="B16" i="30"/>
  <c r="F16" i="30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B32" i="29"/>
  <c r="P16" i="29"/>
  <c r="O16" i="29"/>
  <c r="N16" i="29"/>
  <c r="M16" i="29"/>
  <c r="L16" i="29"/>
  <c r="K16" i="29"/>
  <c r="J16" i="29"/>
  <c r="I16" i="29"/>
  <c r="H16" i="29"/>
  <c r="G16" i="29"/>
  <c r="E16" i="29"/>
  <c r="D16" i="29"/>
  <c r="B16" i="29"/>
  <c r="F16" i="29"/>
  <c r="B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B32" i="26" l="1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P15" i="27"/>
  <c r="O15" i="27"/>
  <c r="N15" i="27"/>
  <c r="M15" i="27"/>
  <c r="L15" i="27"/>
  <c r="K15" i="27"/>
  <c r="J15" i="27"/>
  <c r="I15" i="27"/>
  <c r="H15" i="27"/>
  <c r="G15" i="27"/>
  <c r="E15" i="27"/>
  <c r="D15" i="27"/>
  <c r="B15" i="27"/>
  <c r="F15" i="27"/>
  <c r="P16" i="26"/>
  <c r="O16" i="26"/>
  <c r="N16" i="26"/>
  <c r="M16" i="26"/>
  <c r="L16" i="26"/>
  <c r="K16" i="26"/>
  <c r="J16" i="26"/>
  <c r="I16" i="26"/>
  <c r="H16" i="26"/>
  <c r="G16" i="26"/>
  <c r="E16" i="26"/>
  <c r="D16" i="26"/>
  <c r="B16" i="26"/>
  <c r="F16" i="26"/>
  <c r="P30" i="25" l="1"/>
  <c r="O30" i="25"/>
  <c r="N30" i="25"/>
  <c r="M30" i="25"/>
  <c r="L30" i="25"/>
  <c r="K30" i="25"/>
  <c r="J30" i="25"/>
  <c r="I30" i="25"/>
  <c r="H30" i="25"/>
  <c r="G30" i="25"/>
  <c r="F30" i="25"/>
  <c r="E30" i="25"/>
  <c r="D30" i="25"/>
  <c r="B30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B15" i="25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B30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B15" i="24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B15" i="3"/>
  <c r="B30" i="3"/>
</calcChain>
</file>

<file path=xl/sharedStrings.xml><?xml version="1.0" encoding="utf-8"?>
<sst xmlns="http://schemas.openxmlformats.org/spreadsheetml/2006/main" count="560" uniqueCount="80">
  <si>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</si>
  <si>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</si>
  <si>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</si>
  <si>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</si>
  <si>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</si>
  <si>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</si>
  <si>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</si>
  <si>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</si>
  <si>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</si>
  <si>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</si>
  <si>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</si>
  <si>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</si>
  <si>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</si>
  <si>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</si>
  <si>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</si>
  <si>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</si>
  <si>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</si>
  <si>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Чай с сахаром</t>
  </si>
  <si>
    <t>Хлеб пшеничный</t>
  </si>
  <si>
    <t>Сыр российский (порциями)</t>
  </si>
  <si>
    <t xml:space="preserve">Итого </t>
  </si>
  <si>
    <t>Компот из сухофруктов</t>
  </si>
  <si>
    <t xml:space="preserve">Каша гречневая рассыпчатая </t>
  </si>
  <si>
    <t xml:space="preserve">Соус красный основной </t>
  </si>
  <si>
    <t>Кисель  из экстракта плодового</t>
  </si>
  <si>
    <t>День 1 (понедельник)</t>
  </si>
  <si>
    <t>Каша рисовая молочная</t>
  </si>
  <si>
    <t>Яблоко</t>
  </si>
  <si>
    <t xml:space="preserve">Изделия макаронные </t>
  </si>
  <si>
    <t>Тефтели</t>
  </si>
  <si>
    <t xml:space="preserve">Молочный шоколад </t>
  </si>
  <si>
    <t>Цена</t>
  </si>
  <si>
    <t>Возрастная категория: 7-11 лет</t>
  </si>
  <si>
    <t>Сезон: осенне-зимний</t>
  </si>
  <si>
    <t>Наименование блюда</t>
  </si>
  <si>
    <t>Возрастная категория: 12 лет и старше</t>
  </si>
  <si>
    <t>День 2 (вторник)</t>
  </si>
  <si>
    <t>День 2(вторник)</t>
  </si>
  <si>
    <t>Пюре картофельное</t>
  </si>
  <si>
    <t xml:space="preserve">Груша </t>
  </si>
  <si>
    <t>Рыба припущенная</t>
  </si>
  <si>
    <t>Суп картофельный с бобовыми</t>
  </si>
  <si>
    <t>Чай с молоком</t>
  </si>
  <si>
    <t>День 5 (пятница)</t>
  </si>
  <si>
    <t>Каша пшенная молочная</t>
  </si>
  <si>
    <t>Борщ с говядиной (30 г.)</t>
  </si>
  <si>
    <t>Борщ с говядиной (55 г.)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</si>
  <si>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</si>
  <si>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</si>
  <si>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</si>
  <si>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</si>
  <si>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</si>
  <si>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Обед</t>
  </si>
  <si>
    <t>Рыбный суп</t>
  </si>
  <si>
    <t>Плов</t>
  </si>
  <si>
    <t xml:space="preserve">Макароны с сыром </t>
  </si>
  <si>
    <t>БУЛОЧКА</t>
  </si>
  <si>
    <t>кондитерское изделие (улитка)</t>
  </si>
  <si>
    <t>фрукт (банан)</t>
  </si>
  <si>
    <t>Тефтели мясные (полуфобрикаты</t>
  </si>
  <si>
    <t>печенье сдобное</t>
  </si>
  <si>
    <t>котлета мясная (полуфабрикат)</t>
  </si>
  <si>
    <t>День 3 (вторник)</t>
  </si>
  <si>
    <t>День 9(четверг)</t>
  </si>
  <si>
    <t xml:space="preserve">мандарин </t>
  </si>
  <si>
    <t>кондитерское изделие (песочник)</t>
  </si>
  <si>
    <t>кондитерское изделие (булоска с повидлом)</t>
  </si>
  <si>
    <t>пирожок с картошкой</t>
  </si>
  <si>
    <t xml:space="preserve">банан </t>
  </si>
  <si>
    <t>салат из свежих помидоров и огурцов</t>
  </si>
  <si>
    <t>банан</t>
  </si>
  <si>
    <t>огурец порционно</t>
  </si>
  <si>
    <t>День 3 (среда)</t>
  </si>
  <si>
    <t>День 3(среда)</t>
  </si>
  <si>
    <t>песочник</t>
  </si>
  <si>
    <t>День 4 (четверг)</t>
  </si>
  <si>
    <t>День 4(четверг)</t>
  </si>
  <si>
    <t>фрукт (груша)</t>
  </si>
  <si>
    <t>кондитерское изделие (булочка с сахаром)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</si>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</sst>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2" fontId="0" fillId="0" borderId="0" xfId="0" applyNumberFormat="1"/>
    <xf numFmtId="0" fontId="2" fillId="0" borderId="1" xfId="0" applyFont="1" applyBorder="1" applyAlignment="1">
      <alignment horizontal="left" wrapText="1"/>
    </xf>
    <xf numFmtId="0" fontId="0" fillId="0" borderId="0" xfId="0" applyBorder="1"/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0" xfId="0" applyFont="1" applyBorder="1"/>
    <xf numFmtId="0" fontId="7" fillId="0" borderId="0" xfId="0" applyFont="1" applyFill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2"/>
  <sheetViews>
    <sheetView view="pageBreakPreview" zoomScaleNormal="100" zoomScaleSheetLayoutView="100" workbookViewId="0">
      <selection activeCell="S26" sqref="S26"/>
    </sheetView>
  </sheetViews>
  <sheetFormatPr defaultRowHeight="15" x14ac:dyDescent="0.25"/>
  <cols>
    <col min="2" max="2" width="9.28515625" customWidth="1"/>
    <col min="3" max="3" width="25.7109375" customWidth="1"/>
    <col min="4" max="4" width="8.28515625" customWidth="1"/>
    <col min="5" max="5" width="7.7109375" customWidth="1"/>
    <col min="6" max="6" width="5.85546875" customWidth="1"/>
    <col min="7" max="7" width="6.140625" customWidth="1"/>
    <col min="8" max="8" width="15.140625" customWidth="1"/>
    <col min="9" max="9" width="6.140625" customWidth="1"/>
    <col min="10" max="10" width="6.85546875" customWidth="1"/>
    <col min="11" max="11" width="8" customWidth="1"/>
    <col min="12" max="12" width="6.140625" customWidth="1"/>
    <col min="13" max="13" width="7" customWidth="1"/>
    <col min="14" max="15" width="7.42578125" customWidth="1"/>
    <col min="16" max="16" width="7.28515625" customWidth="1"/>
  </cols>
  <sheetData>
    <row r="2" spans="2:16" x14ac:dyDescent="0.25">
      <c r="B2" s="1" t="s">
        <v>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1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1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36" customHeight="1" x14ac:dyDescent="0.25">
      <c r="B6" s="79" t="s">
        <v>31</v>
      </c>
      <c r="C6" s="78" t="s">
        <v>34</v>
      </c>
      <c r="D6" s="78" t="s">
        <v>0</v>
      </c>
      <c r="E6" s="78" t="s">
        <v>1</v>
      </c>
      <c r="F6" s="78"/>
      <c r="G6" s="78"/>
      <c r="H6" s="78" t="s">
        <v>2</v>
      </c>
      <c r="I6" s="78" t="s">
        <v>3</v>
      </c>
      <c r="J6" s="78"/>
      <c r="K6" s="78"/>
      <c r="L6" s="78"/>
      <c r="M6" s="78" t="s">
        <v>4</v>
      </c>
      <c r="N6" s="78"/>
      <c r="O6" s="78"/>
      <c r="P6" s="78"/>
    </row>
    <row r="7" spans="2:16" ht="25.5" x14ac:dyDescent="0.25">
      <c r="B7" s="79"/>
      <c r="C7" s="78"/>
      <c r="D7" s="78"/>
      <c r="E7" s="11" t="s">
        <v>5</v>
      </c>
      <c r="F7" s="11" t="s">
        <v>6</v>
      </c>
      <c r="G7" s="11" t="s">
        <v>7</v>
      </c>
      <c r="H7" s="78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2:16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16" ht="15" customHeight="1" x14ac:dyDescent="0.25">
      <c r="B9" s="7"/>
      <c r="C9" s="41" t="s">
        <v>52</v>
      </c>
      <c r="D9" s="21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</row>
    <row r="10" spans="2:16" s="5" customFormat="1" x14ac:dyDescent="0.25">
      <c r="B10" s="38">
        <v>10.82</v>
      </c>
      <c r="C10" s="4" t="s">
        <v>26</v>
      </c>
      <c r="D10" s="31">
        <v>155</v>
      </c>
      <c r="E10" s="22">
        <v>6.57</v>
      </c>
      <c r="F10" s="22">
        <v>22.69</v>
      </c>
      <c r="G10" s="22">
        <v>21.49</v>
      </c>
      <c r="H10" s="22">
        <v>73.150000000000006</v>
      </c>
      <c r="I10" s="22">
        <v>0.04</v>
      </c>
      <c r="J10" s="22">
        <v>1.1000000000000001</v>
      </c>
      <c r="K10" s="22">
        <v>0.04</v>
      </c>
      <c r="L10" s="22">
        <v>0.5</v>
      </c>
      <c r="M10" s="22">
        <v>107</v>
      </c>
      <c r="N10" s="22">
        <v>0.25</v>
      </c>
      <c r="O10" s="22">
        <v>23</v>
      </c>
      <c r="P10" s="22">
        <v>1</v>
      </c>
    </row>
    <row r="11" spans="2:16" s="5" customFormat="1" x14ac:dyDescent="0.25">
      <c r="B11" s="38">
        <v>1.0900000000000001</v>
      </c>
      <c r="C11" s="4" t="s">
        <v>17</v>
      </c>
      <c r="D11" s="31">
        <v>200</v>
      </c>
      <c r="E11" s="22">
        <v>0.53</v>
      </c>
      <c r="F11" s="22">
        <v>0</v>
      </c>
      <c r="G11" s="22">
        <v>9.4700000000000006</v>
      </c>
      <c r="H11" s="22">
        <v>60</v>
      </c>
      <c r="I11" s="22">
        <v>0</v>
      </c>
      <c r="J11" s="22">
        <v>0.03</v>
      </c>
      <c r="K11" s="22">
        <v>0</v>
      </c>
      <c r="L11" s="22">
        <v>0</v>
      </c>
      <c r="M11" s="22">
        <v>11.1</v>
      </c>
      <c r="N11" s="22">
        <v>2.8</v>
      </c>
      <c r="O11" s="22">
        <v>1.4</v>
      </c>
      <c r="P11" s="22">
        <v>0.28000000000000003</v>
      </c>
    </row>
    <row r="12" spans="2:16" s="5" customFormat="1" x14ac:dyDescent="0.25">
      <c r="B12" s="38">
        <v>1.1100000000000001</v>
      </c>
      <c r="C12" s="10" t="s">
        <v>18</v>
      </c>
      <c r="D12" s="32">
        <v>30</v>
      </c>
      <c r="E12" s="23">
        <v>1.2250000000000001</v>
      </c>
      <c r="F12" s="23">
        <v>0.25</v>
      </c>
      <c r="G12" s="23">
        <v>11.5</v>
      </c>
      <c r="H12" s="23">
        <v>55</v>
      </c>
      <c r="I12" s="24">
        <v>0</v>
      </c>
      <c r="J12" s="24">
        <v>0</v>
      </c>
      <c r="K12" s="24">
        <v>0</v>
      </c>
      <c r="L12" s="24">
        <v>0.5</v>
      </c>
      <c r="M12" s="24">
        <v>5.75</v>
      </c>
      <c r="N12" s="24">
        <v>21</v>
      </c>
      <c r="O12" s="24">
        <v>8.25</v>
      </c>
      <c r="P12" s="24">
        <v>0.5</v>
      </c>
    </row>
    <row r="13" spans="2:16" s="5" customFormat="1" ht="26.25" x14ac:dyDescent="0.25">
      <c r="B13" s="38">
        <v>19</v>
      </c>
      <c r="C13" s="10" t="s">
        <v>66</v>
      </c>
      <c r="D13" s="31">
        <v>100</v>
      </c>
      <c r="E13" s="25">
        <v>1.96</v>
      </c>
      <c r="F13" s="25">
        <f>0.44/40*30</f>
        <v>0.32999999999999996</v>
      </c>
      <c r="G13" s="25">
        <v>13.82</v>
      </c>
      <c r="H13" s="25">
        <v>68.97</v>
      </c>
      <c r="I13" s="24">
        <v>0.03</v>
      </c>
      <c r="J13" s="24">
        <v>0</v>
      </c>
      <c r="K13" s="24">
        <v>0</v>
      </c>
      <c r="L13" s="24">
        <v>0.27</v>
      </c>
      <c r="M13" s="24">
        <v>6.9</v>
      </c>
      <c r="N13" s="24">
        <v>31.8</v>
      </c>
      <c r="O13" s="24">
        <v>7.5</v>
      </c>
      <c r="P13" s="24">
        <v>0.93</v>
      </c>
    </row>
    <row r="14" spans="2:16" x14ac:dyDescent="0.25">
      <c r="B14" s="11">
        <v>8.48</v>
      </c>
      <c r="C14" s="3" t="s">
        <v>19</v>
      </c>
      <c r="D14" s="31">
        <v>10</v>
      </c>
      <c r="E14" s="22">
        <v>5.48</v>
      </c>
      <c r="F14" s="26">
        <v>4.43</v>
      </c>
      <c r="G14" s="26">
        <v>0</v>
      </c>
      <c r="H14" s="26">
        <v>53.75</v>
      </c>
      <c r="I14" s="26">
        <v>0.01</v>
      </c>
      <c r="J14" s="26">
        <v>0.11</v>
      </c>
      <c r="K14" s="26">
        <v>43.2</v>
      </c>
      <c r="L14" s="26">
        <v>0.08</v>
      </c>
      <c r="M14" s="26">
        <v>132</v>
      </c>
      <c r="N14" s="26">
        <v>75</v>
      </c>
      <c r="O14" s="26">
        <v>5.25</v>
      </c>
      <c r="P14" s="26">
        <v>0.15</v>
      </c>
    </row>
    <row r="15" spans="2:16" x14ac:dyDescent="0.25">
      <c r="B15" s="11">
        <v>34.5</v>
      </c>
      <c r="C15" s="3" t="s">
        <v>27</v>
      </c>
      <c r="D15" s="31">
        <v>300</v>
      </c>
      <c r="E15" s="22">
        <v>1.2</v>
      </c>
      <c r="F15" s="26">
        <v>1.2</v>
      </c>
      <c r="G15" s="26">
        <v>29.4</v>
      </c>
      <c r="H15" s="26">
        <v>155</v>
      </c>
      <c r="I15" s="26">
        <v>0.06</v>
      </c>
      <c r="J15" s="26">
        <v>13.8</v>
      </c>
      <c r="K15" s="26">
        <v>27</v>
      </c>
      <c r="L15" s="26">
        <v>0.54</v>
      </c>
      <c r="M15" s="26">
        <v>18</v>
      </c>
      <c r="N15" s="26">
        <v>33</v>
      </c>
      <c r="O15" s="26">
        <v>15</v>
      </c>
      <c r="P15" s="26">
        <v>0.36</v>
      </c>
    </row>
    <row r="16" spans="2:16" x14ac:dyDescent="0.25">
      <c r="B16" s="39">
        <f>SUM(B10:B15)</f>
        <v>75</v>
      </c>
      <c r="C16" s="42" t="s">
        <v>20</v>
      </c>
      <c r="D16" s="34">
        <f t="shared" ref="D16:P16" si="0">SUM(D10:D15)</f>
        <v>795</v>
      </c>
      <c r="E16" s="27">
        <f t="shared" si="0"/>
        <v>16.965</v>
      </c>
      <c r="F16" s="27">
        <f t="shared" si="0"/>
        <v>28.9</v>
      </c>
      <c r="G16" s="27">
        <f t="shared" si="0"/>
        <v>85.68</v>
      </c>
      <c r="H16" s="27">
        <f t="shared" si="0"/>
        <v>465.87</v>
      </c>
      <c r="I16" s="27">
        <f t="shared" si="0"/>
        <v>0.14000000000000001</v>
      </c>
      <c r="J16" s="27">
        <f t="shared" si="0"/>
        <v>15.040000000000001</v>
      </c>
      <c r="K16" s="27">
        <f t="shared" si="0"/>
        <v>70.240000000000009</v>
      </c>
      <c r="L16" s="27">
        <f t="shared" si="0"/>
        <v>1.8900000000000001</v>
      </c>
      <c r="M16" s="27">
        <f t="shared" si="0"/>
        <v>280.75</v>
      </c>
      <c r="N16" s="27">
        <f t="shared" si="0"/>
        <v>163.85</v>
      </c>
      <c r="O16" s="27">
        <f t="shared" si="0"/>
        <v>60.4</v>
      </c>
      <c r="P16" s="27">
        <f t="shared" si="0"/>
        <v>3.2199999999999998</v>
      </c>
    </row>
    <row r="17" spans="2:16" x14ac:dyDescent="0.25">
      <c r="B17" s="74"/>
      <c r="C17" s="7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2:16" x14ac:dyDescent="0.25">
      <c r="B18" s="74"/>
      <c r="C18" s="7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2:16" x14ac:dyDescent="0.25">
      <c r="B19" s="1" t="s">
        <v>25</v>
      </c>
      <c r="C19" s="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2:16" x14ac:dyDescent="0.25">
      <c r="B20" s="1" t="s">
        <v>33</v>
      </c>
      <c r="C20" s="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2:16" x14ac:dyDescent="0.25">
      <c r="B21" s="1" t="s">
        <v>35</v>
      </c>
      <c r="C21" s="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3" spans="2:16" ht="23.25" customHeight="1" x14ac:dyDescent="0.25">
      <c r="B23" s="79" t="s">
        <v>31</v>
      </c>
      <c r="C23" s="78" t="s">
        <v>34</v>
      </c>
      <c r="D23" s="78" t="s">
        <v>0</v>
      </c>
      <c r="E23" s="78" t="s">
        <v>1</v>
      </c>
      <c r="F23" s="78"/>
      <c r="G23" s="78"/>
      <c r="H23" s="78" t="s">
        <v>2</v>
      </c>
      <c r="I23" s="78" t="s">
        <v>3</v>
      </c>
      <c r="J23" s="78"/>
      <c r="K23" s="78"/>
      <c r="L23" s="78"/>
      <c r="M23" s="78" t="s">
        <v>4</v>
      </c>
      <c r="N23" s="78"/>
      <c r="O23" s="78"/>
      <c r="P23" s="78"/>
    </row>
    <row r="24" spans="2:16" ht="39.75" customHeight="1" x14ac:dyDescent="0.25">
      <c r="B24" s="79"/>
      <c r="C24" s="78"/>
      <c r="D24" s="78"/>
      <c r="E24" s="11" t="s">
        <v>5</v>
      </c>
      <c r="F24" s="11" t="s">
        <v>6</v>
      </c>
      <c r="G24" s="11" t="s">
        <v>7</v>
      </c>
      <c r="H24" s="78"/>
      <c r="I24" s="11" t="s">
        <v>8</v>
      </c>
      <c r="J24" s="11" t="s">
        <v>9</v>
      </c>
      <c r="K24" s="11" t="s">
        <v>10</v>
      </c>
      <c r="L24" s="11" t="s">
        <v>11</v>
      </c>
      <c r="M24" s="11" t="s">
        <v>12</v>
      </c>
      <c r="N24" s="11" t="s">
        <v>13</v>
      </c>
      <c r="O24" s="11" t="s">
        <v>14</v>
      </c>
      <c r="P24" s="11" t="s">
        <v>15</v>
      </c>
    </row>
    <row r="25" spans="2:16" x14ac:dyDescent="0.25">
      <c r="B25" s="11">
        <v>1</v>
      </c>
      <c r="C25" s="11">
        <v>2</v>
      </c>
      <c r="D25" s="11">
        <v>3</v>
      </c>
      <c r="E25" s="11">
        <v>4</v>
      </c>
      <c r="F25" s="11">
        <v>5</v>
      </c>
      <c r="G25" s="11">
        <v>6</v>
      </c>
      <c r="H25" s="11">
        <v>7</v>
      </c>
      <c r="I25" s="11">
        <v>8</v>
      </c>
      <c r="J25" s="11">
        <v>9</v>
      </c>
      <c r="K25" s="11">
        <v>10</v>
      </c>
      <c r="L25" s="11">
        <v>11</v>
      </c>
      <c r="M25" s="11">
        <v>12</v>
      </c>
      <c r="N25" s="11">
        <v>13</v>
      </c>
      <c r="O25" s="11">
        <v>14</v>
      </c>
      <c r="P25" s="11">
        <v>15</v>
      </c>
    </row>
    <row r="26" spans="2:16" x14ac:dyDescent="0.25">
      <c r="B26" s="43"/>
      <c r="C26" s="41" t="s">
        <v>52</v>
      </c>
      <c r="D26" s="21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</row>
    <row r="27" spans="2:16" x14ac:dyDescent="0.25">
      <c r="B27" s="44">
        <v>13.19</v>
      </c>
      <c r="C27" s="4" t="s">
        <v>26</v>
      </c>
      <c r="D27" s="28">
        <v>200</v>
      </c>
      <c r="E27" s="22">
        <v>8.1</v>
      </c>
      <c r="F27" s="22">
        <v>27.5</v>
      </c>
      <c r="G27" s="22">
        <v>28.66</v>
      </c>
      <c r="H27" s="22">
        <v>130.87</v>
      </c>
      <c r="I27" s="22">
        <v>0.05</v>
      </c>
      <c r="J27" s="22">
        <v>1.53</v>
      </c>
      <c r="K27" s="22">
        <v>0.05</v>
      </c>
      <c r="L27" s="22">
        <v>0.66</v>
      </c>
      <c r="M27" s="22">
        <v>142.66</v>
      </c>
      <c r="N27" s="22">
        <v>0.33</v>
      </c>
      <c r="O27" s="22">
        <v>30.67</v>
      </c>
      <c r="P27" s="22">
        <v>1.33</v>
      </c>
    </row>
    <row r="28" spans="2:16" x14ac:dyDescent="0.25">
      <c r="B28" s="44">
        <v>1.0900000000000001</v>
      </c>
      <c r="C28" s="4" t="s">
        <v>17</v>
      </c>
      <c r="D28" s="28">
        <v>200</v>
      </c>
      <c r="E28" s="22">
        <v>0.53</v>
      </c>
      <c r="F28" s="22">
        <v>0</v>
      </c>
      <c r="G28" s="22">
        <v>9.4700000000000006</v>
      </c>
      <c r="H28" s="22">
        <v>60</v>
      </c>
      <c r="I28" s="22">
        <v>0</v>
      </c>
      <c r="J28" s="22">
        <v>0.03</v>
      </c>
      <c r="K28" s="22">
        <v>0</v>
      </c>
      <c r="L28" s="22">
        <v>0</v>
      </c>
      <c r="M28" s="22">
        <v>11.1</v>
      </c>
      <c r="N28" s="22">
        <v>2.8</v>
      </c>
      <c r="O28" s="22">
        <v>1.4</v>
      </c>
      <c r="P28" s="22">
        <v>0.28000000000000003</v>
      </c>
    </row>
    <row r="29" spans="2:16" x14ac:dyDescent="0.25">
      <c r="B29" s="36">
        <v>2.2200000000000002</v>
      </c>
      <c r="C29" s="10" t="s">
        <v>18</v>
      </c>
      <c r="D29" s="37">
        <v>60</v>
      </c>
      <c r="E29" s="35">
        <v>2.4500000000000002</v>
      </c>
      <c r="F29" s="35">
        <v>0.5</v>
      </c>
      <c r="G29" s="35">
        <v>23</v>
      </c>
      <c r="H29" s="35">
        <v>110</v>
      </c>
      <c r="I29" s="36">
        <v>0</v>
      </c>
      <c r="J29" s="36">
        <v>0</v>
      </c>
      <c r="K29" s="36">
        <v>0</v>
      </c>
      <c r="L29" s="36">
        <v>1</v>
      </c>
      <c r="M29" s="36">
        <v>11.5</v>
      </c>
      <c r="N29" s="36">
        <v>42</v>
      </c>
      <c r="O29" s="36">
        <v>16.5</v>
      </c>
      <c r="P29" s="36">
        <v>1</v>
      </c>
    </row>
    <row r="30" spans="2:16" ht="26.25" x14ac:dyDescent="0.25">
      <c r="B30" s="22">
        <v>19</v>
      </c>
      <c r="C30" s="10" t="s">
        <v>66</v>
      </c>
      <c r="D30" s="29">
        <v>10</v>
      </c>
      <c r="E30" s="26">
        <v>0.1</v>
      </c>
      <c r="F30" s="26">
        <v>7.2</v>
      </c>
      <c r="G30" s="26">
        <v>0.13</v>
      </c>
      <c r="H30" s="26">
        <v>66</v>
      </c>
      <c r="I30" s="26">
        <v>0</v>
      </c>
      <c r="J30" s="26">
        <v>0</v>
      </c>
      <c r="K30" s="26">
        <v>45</v>
      </c>
      <c r="L30" s="26">
        <v>0.11</v>
      </c>
      <c r="M30" s="26">
        <v>2.4</v>
      </c>
      <c r="N30" s="26">
        <v>3</v>
      </c>
      <c r="O30" s="26">
        <v>0</v>
      </c>
      <c r="P30" s="26">
        <v>0.02</v>
      </c>
    </row>
    <row r="31" spans="2:16" x14ac:dyDescent="0.25">
      <c r="B31" s="22">
        <v>34.5</v>
      </c>
      <c r="C31" s="3" t="s">
        <v>27</v>
      </c>
      <c r="D31" s="28">
        <v>300</v>
      </c>
      <c r="E31" s="22">
        <v>1.2</v>
      </c>
      <c r="F31" s="26">
        <v>1.2</v>
      </c>
      <c r="G31" s="26">
        <v>29.4</v>
      </c>
      <c r="H31" s="26">
        <v>155</v>
      </c>
      <c r="I31" s="26">
        <v>0.06</v>
      </c>
      <c r="J31" s="26">
        <v>13.8</v>
      </c>
      <c r="K31" s="26">
        <v>27</v>
      </c>
      <c r="L31" s="26">
        <v>0.54</v>
      </c>
      <c r="M31" s="26">
        <v>18</v>
      </c>
      <c r="N31" s="26">
        <v>33</v>
      </c>
      <c r="O31" s="26">
        <v>15</v>
      </c>
      <c r="P31" s="26">
        <v>0.36</v>
      </c>
    </row>
    <row r="32" spans="2:16" x14ac:dyDescent="0.25">
      <c r="B32" s="27">
        <f>SUM(B27:B31)</f>
        <v>70</v>
      </c>
      <c r="C32" s="42" t="s">
        <v>20</v>
      </c>
      <c r="D32" s="30">
        <f t="shared" ref="D32:P32" si="1">SUM(D27:D31)</f>
        <v>770</v>
      </c>
      <c r="E32" s="27">
        <f t="shared" si="1"/>
        <v>12.379999999999997</v>
      </c>
      <c r="F32" s="27">
        <f t="shared" si="1"/>
        <v>36.400000000000006</v>
      </c>
      <c r="G32" s="27">
        <f t="shared" si="1"/>
        <v>90.66</v>
      </c>
      <c r="H32" s="27">
        <f t="shared" si="1"/>
        <v>521.87</v>
      </c>
      <c r="I32" s="27">
        <f t="shared" si="1"/>
        <v>0.11</v>
      </c>
      <c r="J32" s="27">
        <f t="shared" si="1"/>
        <v>15.360000000000001</v>
      </c>
      <c r="K32" s="27">
        <f t="shared" si="1"/>
        <v>72.05</v>
      </c>
      <c r="L32" s="27">
        <f t="shared" si="1"/>
        <v>2.3100000000000005</v>
      </c>
      <c r="M32" s="27">
        <f t="shared" si="1"/>
        <v>185.66</v>
      </c>
      <c r="N32" s="27">
        <f t="shared" si="1"/>
        <v>81.13</v>
      </c>
      <c r="O32" s="27">
        <f t="shared" si="1"/>
        <v>63.57</v>
      </c>
      <c r="P32" s="27">
        <f t="shared" si="1"/>
        <v>2.99</v>
      </c>
    </row>
  </sheetData>
  <mergeCells count="14">
    <mergeCell ref="I6:L6"/>
    <mergeCell ref="M6:P6"/>
    <mergeCell ref="B23:B24"/>
    <mergeCell ref="H23:H24"/>
    <mergeCell ref="I23:L23"/>
    <mergeCell ref="M23:P23"/>
    <mergeCell ref="C23:C24"/>
    <mergeCell ref="D23:D24"/>
    <mergeCell ref="E23:G23"/>
    <mergeCell ref="B6:B7"/>
    <mergeCell ref="C6:C7"/>
    <mergeCell ref="D6:D7"/>
    <mergeCell ref="E6:G6"/>
    <mergeCell ref="H6:H7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rowBreaks count="1" manualBreakCount="1">
    <brk id="17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7"/>
  <sheetViews>
    <sheetView tabSelected="1" workbookViewId="0">
      <selection sqref="A1:P28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4.140625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8" x14ac:dyDescent="0.25">
      <c r="B2" s="1" t="s">
        <v>51</v>
      </c>
    </row>
    <row r="3" spans="2:28" x14ac:dyDescent="0.25">
      <c r="B3" s="1" t="s">
        <v>33</v>
      </c>
    </row>
    <row r="4" spans="2:28" x14ac:dyDescent="0.25">
      <c r="B4" s="1" t="s">
        <v>32</v>
      </c>
    </row>
    <row r="5" spans="2:28" x14ac:dyDescent="0.25">
      <c r="B5" s="1"/>
    </row>
    <row r="6" spans="2:28" ht="21.75" customHeight="1" x14ac:dyDescent="0.25">
      <c r="B6" s="79" t="s">
        <v>31</v>
      </c>
      <c r="C6" s="78" t="s">
        <v>34</v>
      </c>
      <c r="D6" s="78" t="s">
        <v>0</v>
      </c>
      <c r="E6" s="78" t="s">
        <v>1</v>
      </c>
      <c r="F6" s="78"/>
      <c r="G6" s="78"/>
      <c r="H6" s="78" t="s">
        <v>2</v>
      </c>
      <c r="I6" s="78" t="s">
        <v>3</v>
      </c>
      <c r="J6" s="78"/>
      <c r="K6" s="78"/>
      <c r="L6" s="78"/>
      <c r="M6" s="78" t="s">
        <v>4</v>
      </c>
      <c r="N6" s="78"/>
      <c r="O6" s="78"/>
      <c r="P6" s="78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2:28" ht="27.75" customHeight="1" x14ac:dyDescent="0.25">
      <c r="B7" s="79"/>
      <c r="C7" s="78"/>
      <c r="D7" s="78"/>
      <c r="E7" s="11" t="s">
        <v>5</v>
      </c>
      <c r="F7" s="11" t="s">
        <v>6</v>
      </c>
      <c r="G7" s="11" t="s">
        <v>7</v>
      </c>
      <c r="H7" s="78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2:28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28" x14ac:dyDescent="0.25">
      <c r="B9" s="11"/>
      <c r="C9" s="41" t="s">
        <v>16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28" x14ac:dyDescent="0.25">
      <c r="B10" s="60">
        <v>45.54</v>
      </c>
      <c r="C10" s="4" t="s">
        <v>45</v>
      </c>
      <c r="D10" s="31">
        <v>200</v>
      </c>
      <c r="E10" s="22">
        <v>1.45</v>
      </c>
      <c r="F10" s="22">
        <v>3.93</v>
      </c>
      <c r="G10" s="22">
        <v>120</v>
      </c>
      <c r="H10" s="22">
        <v>104.2</v>
      </c>
      <c r="I10" s="22">
        <v>4.4999999999999998E-2</v>
      </c>
      <c r="J10" s="22">
        <v>8.23</v>
      </c>
      <c r="K10" s="22">
        <v>0</v>
      </c>
      <c r="L10" s="22">
        <v>0</v>
      </c>
      <c r="M10" s="22">
        <v>35.5</v>
      </c>
      <c r="N10" s="22">
        <v>42.58</v>
      </c>
      <c r="O10" s="22">
        <v>21</v>
      </c>
      <c r="P10" s="22">
        <v>101</v>
      </c>
    </row>
    <row r="11" spans="2:28" s="5" customFormat="1" x14ac:dyDescent="0.25">
      <c r="B11" s="44">
        <v>9.82</v>
      </c>
      <c r="C11" s="4" t="s">
        <v>42</v>
      </c>
      <c r="D11" s="31">
        <v>200</v>
      </c>
      <c r="E11" s="22">
        <v>1.4</v>
      </c>
      <c r="F11" s="22">
        <v>1.6</v>
      </c>
      <c r="G11" s="22">
        <v>16.399999999999999</v>
      </c>
      <c r="H11" s="22">
        <v>86</v>
      </c>
      <c r="I11" s="22">
        <v>0.02</v>
      </c>
      <c r="J11" s="22">
        <v>0</v>
      </c>
      <c r="K11" s="22">
        <v>0.08</v>
      </c>
      <c r="L11" s="22">
        <v>0</v>
      </c>
      <c r="M11" s="22">
        <v>33</v>
      </c>
      <c r="N11" s="22">
        <v>67.5</v>
      </c>
      <c r="O11" s="22">
        <v>10.5</v>
      </c>
      <c r="P11" s="22">
        <v>0.4</v>
      </c>
    </row>
    <row r="12" spans="2:28" s="5" customFormat="1" ht="26.25" x14ac:dyDescent="0.25">
      <c r="B12" s="44">
        <v>18.53</v>
      </c>
      <c r="C12" s="4" t="s">
        <v>78</v>
      </c>
      <c r="D12" s="31">
        <v>90</v>
      </c>
      <c r="E12" s="22">
        <v>1.38</v>
      </c>
      <c r="F12" s="22">
        <v>7.14</v>
      </c>
      <c r="G12" s="22">
        <v>10.48</v>
      </c>
      <c r="H12" s="22">
        <v>110</v>
      </c>
      <c r="I12" s="22">
        <v>0.01</v>
      </c>
      <c r="J12" s="22">
        <v>0</v>
      </c>
      <c r="K12" s="22">
        <v>0</v>
      </c>
      <c r="L12" s="22">
        <v>0</v>
      </c>
      <c r="M12" s="22">
        <v>39.799999999999997</v>
      </c>
      <c r="N12" s="22">
        <v>48.2</v>
      </c>
      <c r="O12" s="22">
        <v>13.4</v>
      </c>
      <c r="P12" s="22">
        <v>1</v>
      </c>
    </row>
    <row r="13" spans="2:28" s="5" customFormat="1" x14ac:dyDescent="0.25">
      <c r="B13" s="44">
        <v>1.1100000000000001</v>
      </c>
      <c r="C13" s="10" t="s">
        <v>18</v>
      </c>
      <c r="D13" s="32">
        <v>30</v>
      </c>
      <c r="E13" s="23">
        <v>2.37</v>
      </c>
      <c r="F13" s="23">
        <v>0.3</v>
      </c>
      <c r="G13" s="23">
        <v>14.43</v>
      </c>
      <c r="H13" s="23">
        <v>71.7</v>
      </c>
      <c r="I13" s="24">
        <v>4.8000000000000001E-2</v>
      </c>
      <c r="J13" s="24">
        <v>0</v>
      </c>
      <c r="K13" s="24">
        <v>0</v>
      </c>
      <c r="L13" s="24">
        <v>0.4</v>
      </c>
      <c r="M13" s="24">
        <v>6.9</v>
      </c>
      <c r="N13" s="24">
        <v>0.48</v>
      </c>
      <c r="O13" s="24">
        <v>9.9</v>
      </c>
      <c r="P13" s="24">
        <v>0.6</v>
      </c>
    </row>
    <row r="14" spans="2:28" x14ac:dyDescent="0.25">
      <c r="B14" s="61">
        <f>SUM(B10:B13)</f>
        <v>75</v>
      </c>
      <c r="C14" s="56" t="s">
        <v>20</v>
      </c>
      <c r="D14" s="66">
        <f>SUM(D10:D13)</f>
        <v>520</v>
      </c>
      <c r="E14" s="63">
        <f>SUM(E10:E13)</f>
        <v>6.6</v>
      </c>
      <c r="F14" s="63">
        <f>SUM(F10:F13)</f>
        <v>12.97</v>
      </c>
      <c r="G14" s="63">
        <f>SUM(G10:G13)</f>
        <v>161.31</v>
      </c>
      <c r="H14" s="63">
        <f>SUM(H10:H13)</f>
        <v>371.9</v>
      </c>
      <c r="I14" s="63">
        <f>SUM(I10:I13)</f>
        <v>0.123</v>
      </c>
      <c r="J14" s="63">
        <f>SUM(J10:J13)</f>
        <v>8.23</v>
      </c>
      <c r="K14" s="63">
        <f>SUM(K10:K13)</f>
        <v>0.08</v>
      </c>
      <c r="L14" s="63">
        <f>SUM(L10:L13)</f>
        <v>0.4</v>
      </c>
      <c r="M14" s="63">
        <f>SUM(M10:M13)</f>
        <v>115.2</v>
      </c>
      <c r="N14" s="63">
        <f>SUM(N10:N13)</f>
        <v>158.76</v>
      </c>
      <c r="O14" s="63">
        <f>SUM(O10:O13)</f>
        <v>54.8</v>
      </c>
      <c r="P14" s="63">
        <f>SUM(P10:P13)</f>
        <v>103</v>
      </c>
      <c r="S14" t="s">
        <v>79</v>
      </c>
      <c r="T14" t="s">
        <v>79</v>
      </c>
    </row>
    <row r="15" spans="2:28" x14ac:dyDescent="0.25">
      <c r="B15" s="68"/>
      <c r="C15" s="58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28" x14ac:dyDescent="0.25">
      <c r="B16" s="1" t="s">
        <v>51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8"/>
    </row>
    <row r="17" spans="2:17" x14ac:dyDescent="0.25">
      <c r="B17" s="1" t="s">
        <v>33</v>
      </c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8"/>
    </row>
    <row r="18" spans="2:17" x14ac:dyDescent="0.25">
      <c r="B18" s="1" t="s">
        <v>35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8"/>
    </row>
    <row r="19" spans="2:17" x14ac:dyDescent="0.25">
      <c r="B19" s="8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8"/>
    </row>
    <row r="20" spans="2:17" ht="26.25" customHeight="1" x14ac:dyDescent="0.25">
      <c r="B20" s="79" t="s">
        <v>31</v>
      </c>
      <c r="C20" s="78" t="s">
        <v>34</v>
      </c>
      <c r="D20" s="78" t="s">
        <v>0</v>
      </c>
      <c r="E20" s="78" t="s">
        <v>1</v>
      </c>
      <c r="F20" s="78"/>
      <c r="G20" s="78"/>
      <c r="H20" s="78" t="s">
        <v>2</v>
      </c>
      <c r="I20" s="78" t="s">
        <v>3</v>
      </c>
      <c r="J20" s="78"/>
      <c r="K20" s="78"/>
      <c r="L20" s="78"/>
      <c r="M20" s="78" t="s">
        <v>4</v>
      </c>
      <c r="N20" s="78"/>
      <c r="O20" s="78"/>
      <c r="P20" s="78"/>
    </row>
    <row r="21" spans="2:17" ht="25.5" x14ac:dyDescent="0.25">
      <c r="B21" s="79"/>
      <c r="C21" s="78"/>
      <c r="D21" s="78"/>
      <c r="E21" s="11" t="s">
        <v>5</v>
      </c>
      <c r="F21" s="11" t="s">
        <v>6</v>
      </c>
      <c r="G21" s="11" t="s">
        <v>7</v>
      </c>
      <c r="H21" s="78"/>
      <c r="I21" s="11" t="s">
        <v>8</v>
      </c>
      <c r="J21" s="11" t="s">
        <v>9</v>
      </c>
      <c r="K21" s="11" t="s">
        <v>10</v>
      </c>
      <c r="L21" s="11" t="s">
        <v>11</v>
      </c>
      <c r="M21" s="11" t="s">
        <v>12</v>
      </c>
      <c r="N21" s="11" t="s">
        <v>13</v>
      </c>
      <c r="O21" s="11" t="s">
        <v>14</v>
      </c>
      <c r="P21" s="11" t="s">
        <v>15</v>
      </c>
    </row>
    <row r="22" spans="2:17" s="8" customFormat="1" x14ac:dyDescent="0.25"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1">
        <v>6</v>
      </c>
      <c r="H22" s="11">
        <v>7</v>
      </c>
      <c r="I22" s="11">
        <v>8</v>
      </c>
      <c r="J22" s="11">
        <v>9</v>
      </c>
      <c r="K22" s="11">
        <v>10</v>
      </c>
      <c r="L22" s="11">
        <v>11</v>
      </c>
      <c r="M22" s="11">
        <v>12</v>
      </c>
      <c r="N22" s="11">
        <v>13</v>
      </c>
      <c r="O22" s="11">
        <v>14</v>
      </c>
      <c r="P22" s="11">
        <v>15</v>
      </c>
    </row>
    <row r="23" spans="2:17" s="8" customFormat="1" x14ac:dyDescent="0.25">
      <c r="B23" s="11"/>
      <c r="C23" s="41" t="s">
        <v>16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7" s="8" customFormat="1" x14ac:dyDescent="0.25">
      <c r="B24" s="44">
        <v>57.96</v>
      </c>
      <c r="C24" s="4" t="s">
        <v>46</v>
      </c>
      <c r="D24" s="31">
        <v>250</v>
      </c>
      <c r="E24" s="22">
        <v>1.81</v>
      </c>
      <c r="F24" s="22">
        <v>4.91</v>
      </c>
      <c r="G24" s="22">
        <v>125.25</v>
      </c>
      <c r="H24" s="22">
        <v>250.01</v>
      </c>
      <c r="I24" s="22">
        <v>0.05</v>
      </c>
      <c r="J24" s="22">
        <v>10.29</v>
      </c>
      <c r="K24" s="22">
        <v>0</v>
      </c>
      <c r="L24" s="22">
        <v>0</v>
      </c>
      <c r="M24" s="22">
        <v>44.38</v>
      </c>
      <c r="N24" s="22">
        <v>53.23</v>
      </c>
      <c r="O24" s="22">
        <v>26.25</v>
      </c>
      <c r="P24" s="22">
        <v>1.19</v>
      </c>
    </row>
    <row r="25" spans="2:17" s="8" customFormat="1" x14ac:dyDescent="0.25">
      <c r="B25" s="44">
        <v>9.82</v>
      </c>
      <c r="C25" s="4" t="s">
        <v>42</v>
      </c>
      <c r="D25" s="31">
        <v>200</v>
      </c>
      <c r="E25" s="22">
        <v>1.4</v>
      </c>
      <c r="F25" s="22">
        <v>1.6</v>
      </c>
      <c r="G25" s="22">
        <v>16.399999999999999</v>
      </c>
      <c r="H25" s="22">
        <v>86</v>
      </c>
      <c r="I25" s="22">
        <v>0.02</v>
      </c>
      <c r="J25" s="22">
        <v>0</v>
      </c>
      <c r="K25" s="22">
        <v>0.08</v>
      </c>
      <c r="L25" s="22">
        <v>0</v>
      </c>
      <c r="M25" s="22">
        <v>33</v>
      </c>
      <c r="N25" s="22">
        <v>67.5</v>
      </c>
      <c r="O25" s="22">
        <v>10.5</v>
      </c>
      <c r="P25" s="22">
        <v>0.4</v>
      </c>
    </row>
    <row r="26" spans="2:17" x14ac:dyDescent="0.25">
      <c r="B26" s="44">
        <v>2.2200000000000002</v>
      </c>
      <c r="C26" s="9" t="s">
        <v>18</v>
      </c>
      <c r="D26" s="32">
        <v>60</v>
      </c>
      <c r="E26" s="23">
        <v>3.94</v>
      </c>
      <c r="F26" s="23">
        <v>0.5</v>
      </c>
      <c r="G26" s="23">
        <v>24.04</v>
      </c>
      <c r="H26" s="23">
        <v>119.5</v>
      </c>
      <c r="I26" s="24">
        <v>0.08</v>
      </c>
      <c r="J26" s="24">
        <v>0</v>
      </c>
      <c r="K26" s="24">
        <v>0</v>
      </c>
      <c r="L26" s="24">
        <v>0.4</v>
      </c>
      <c r="M26" s="24">
        <v>11.5</v>
      </c>
      <c r="N26" s="24">
        <v>43.5</v>
      </c>
      <c r="O26" s="24">
        <v>15.5</v>
      </c>
      <c r="P26" s="24">
        <v>1</v>
      </c>
    </row>
    <row r="27" spans="2:17" x14ac:dyDescent="0.25">
      <c r="B27" s="61">
        <f>SUM(B24:B26)</f>
        <v>70</v>
      </c>
      <c r="C27" s="71" t="s">
        <v>20</v>
      </c>
      <c r="D27" s="66">
        <f>SUM(D22:D26)</f>
        <v>513</v>
      </c>
      <c r="E27" s="63">
        <f>SUM(E24:E26)</f>
        <v>7.15</v>
      </c>
      <c r="F27" s="63">
        <f>SUM(F24:F26)</f>
        <v>7.01</v>
      </c>
      <c r="G27" s="63">
        <f>SUM(G24:G26)</f>
        <v>165.69</v>
      </c>
      <c r="H27" s="63">
        <f>SUM(H24:H26)</f>
        <v>455.51</v>
      </c>
      <c r="I27" s="63">
        <f>SUM(I24:I26)</f>
        <v>0.15000000000000002</v>
      </c>
      <c r="J27" s="63">
        <f>SUM(J24:J26)</f>
        <v>10.29</v>
      </c>
      <c r="K27" s="63">
        <f>SUM(K24:K26)</f>
        <v>0.08</v>
      </c>
      <c r="L27" s="63">
        <f>SUM(L24:L26)</f>
        <v>0.4</v>
      </c>
      <c r="M27" s="63">
        <f>SUM(M24:M26)</f>
        <v>88.88</v>
      </c>
      <c r="N27" s="63">
        <f>SUM(N24:N26)</f>
        <v>164.23</v>
      </c>
      <c r="O27" s="63">
        <f>SUM(O24:O26)</f>
        <v>52.25</v>
      </c>
      <c r="P27" s="63">
        <f>SUM(P24:P26)</f>
        <v>2.59</v>
      </c>
    </row>
  </sheetData>
  <mergeCells count="14">
    <mergeCell ref="M6:P6"/>
    <mergeCell ref="B20:B21"/>
    <mergeCell ref="C20:C21"/>
    <mergeCell ref="D20:D21"/>
    <mergeCell ref="E20:G20"/>
    <mergeCell ref="H20:H21"/>
    <mergeCell ref="I20:L20"/>
    <mergeCell ref="M20:P20"/>
    <mergeCell ref="B6:B7"/>
    <mergeCell ref="C6:C7"/>
    <mergeCell ref="D6:D7"/>
    <mergeCell ref="E6:G6"/>
    <mergeCell ref="H6:H7"/>
    <mergeCell ref="I6:L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1"/>
  <sheetViews>
    <sheetView workbookViewId="0">
      <selection sqref="A1:P31"/>
    </sheetView>
  </sheetViews>
  <sheetFormatPr defaultRowHeight="15" x14ac:dyDescent="0.25"/>
  <cols>
    <col min="2" max="2" width="9.28515625" customWidth="1"/>
    <col min="3" max="3" width="25.7109375" customWidth="1"/>
    <col min="4" max="4" width="8.28515625" customWidth="1"/>
    <col min="5" max="5" width="7.7109375" customWidth="1"/>
    <col min="6" max="6" width="5.85546875" customWidth="1"/>
    <col min="7" max="7" width="6.140625" customWidth="1"/>
    <col min="8" max="8" width="15.5703125" customWidth="1"/>
    <col min="9" max="9" width="6.140625" customWidth="1"/>
    <col min="10" max="10" width="6.85546875" customWidth="1"/>
    <col min="11" max="11" width="8" customWidth="1"/>
    <col min="12" max="12" width="6.140625" customWidth="1"/>
    <col min="13" max="13" width="7" customWidth="1"/>
    <col min="14" max="15" width="7.42578125" customWidth="1"/>
    <col min="16" max="16" width="7.28515625" customWidth="1"/>
  </cols>
  <sheetData>
    <row r="2" spans="2:16" x14ac:dyDescent="0.25">
      <c r="B2" s="1" t="s">
        <v>36</v>
      </c>
      <c r="C2" s="2"/>
    </row>
    <row r="3" spans="2:16" x14ac:dyDescent="0.25">
      <c r="B3" s="1" t="s">
        <v>33</v>
      </c>
      <c r="C3" s="2"/>
    </row>
    <row r="4" spans="2:16" x14ac:dyDescent="0.25">
      <c r="B4" s="1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36" customHeight="1" x14ac:dyDescent="0.25">
      <c r="B6" s="79" t="s">
        <v>31</v>
      </c>
      <c r="C6" s="78" t="s">
        <v>34</v>
      </c>
      <c r="D6" s="78" t="s">
        <v>0</v>
      </c>
      <c r="E6" s="78" t="s">
        <v>1</v>
      </c>
      <c r="F6" s="78"/>
      <c r="G6" s="78"/>
      <c r="H6" s="78" t="s">
        <v>2</v>
      </c>
      <c r="I6" s="78" t="s">
        <v>3</v>
      </c>
      <c r="J6" s="78"/>
      <c r="K6" s="78"/>
      <c r="L6" s="78"/>
      <c r="M6" s="78" t="s">
        <v>4</v>
      </c>
      <c r="N6" s="78"/>
      <c r="O6" s="78"/>
      <c r="P6" s="78"/>
    </row>
    <row r="7" spans="2:16" ht="25.5" x14ac:dyDescent="0.25">
      <c r="B7" s="79"/>
      <c r="C7" s="78"/>
      <c r="D7" s="78"/>
      <c r="E7" s="11" t="s">
        <v>5</v>
      </c>
      <c r="F7" s="11" t="s">
        <v>6</v>
      </c>
      <c r="G7" s="11" t="s">
        <v>7</v>
      </c>
      <c r="H7" s="78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2:16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16" ht="17.25" customHeight="1" x14ac:dyDescent="0.25">
      <c r="B9" s="7"/>
      <c r="C9" s="41" t="s">
        <v>52</v>
      </c>
      <c r="D9" s="21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</row>
    <row r="10" spans="2:16" s="5" customFormat="1" x14ac:dyDescent="0.25">
      <c r="B10" s="38">
        <v>7.3650000000000002</v>
      </c>
      <c r="C10" s="4" t="s">
        <v>28</v>
      </c>
      <c r="D10" s="31">
        <v>100</v>
      </c>
      <c r="E10" s="22">
        <v>3.61</v>
      </c>
      <c r="F10" s="22">
        <v>4.47</v>
      </c>
      <c r="G10" s="22">
        <v>19.28</v>
      </c>
      <c r="H10" s="22">
        <v>133.46</v>
      </c>
      <c r="I10" s="22">
        <v>0.04</v>
      </c>
      <c r="J10" s="22">
        <v>0</v>
      </c>
      <c r="K10" s="22">
        <v>0.02</v>
      </c>
      <c r="L10" s="22">
        <v>0.05</v>
      </c>
      <c r="M10" s="22">
        <v>3.95</v>
      </c>
      <c r="N10" s="22">
        <v>23.34</v>
      </c>
      <c r="O10" s="22">
        <v>5.12</v>
      </c>
      <c r="P10" s="22">
        <v>0.05</v>
      </c>
    </row>
    <row r="11" spans="2:16" s="5" customFormat="1" ht="26.25" x14ac:dyDescent="0.25">
      <c r="B11" s="38">
        <v>37.484999999999999</v>
      </c>
      <c r="C11" s="4" t="s">
        <v>59</v>
      </c>
      <c r="D11" s="31">
        <v>80</v>
      </c>
      <c r="E11" s="22">
        <v>7.61</v>
      </c>
      <c r="F11" s="22">
        <v>9.3699999999999992</v>
      </c>
      <c r="G11" s="22">
        <v>9.8699999999999992</v>
      </c>
      <c r="H11" s="22">
        <v>158.91</v>
      </c>
      <c r="I11" s="22">
        <v>0.09</v>
      </c>
      <c r="J11" s="22">
        <v>5.01</v>
      </c>
      <c r="K11" s="22">
        <v>0.03</v>
      </c>
      <c r="L11" s="22">
        <v>0.27</v>
      </c>
      <c r="M11" s="22">
        <v>23.88</v>
      </c>
      <c r="N11" s="22">
        <v>72.459999999999994</v>
      </c>
      <c r="O11" s="22">
        <v>16.850000000000001</v>
      </c>
      <c r="P11" s="22">
        <v>0.93</v>
      </c>
    </row>
    <row r="12" spans="2:16" s="5" customFormat="1" x14ac:dyDescent="0.25">
      <c r="B12" s="38">
        <v>5.2320000000000002</v>
      </c>
      <c r="C12" s="4" t="s">
        <v>21</v>
      </c>
      <c r="D12" s="31">
        <v>200</v>
      </c>
      <c r="E12" s="22">
        <v>0.2</v>
      </c>
      <c r="F12" s="22">
        <v>0</v>
      </c>
      <c r="G12" s="22">
        <v>15.2</v>
      </c>
      <c r="H12" s="22">
        <v>60.5</v>
      </c>
      <c r="I12" s="22">
        <v>0</v>
      </c>
      <c r="J12" s="22">
        <v>0</v>
      </c>
      <c r="K12" s="22">
        <v>0</v>
      </c>
      <c r="L12" s="22">
        <v>0</v>
      </c>
      <c r="M12" s="22">
        <v>13.4</v>
      </c>
      <c r="N12" s="22">
        <v>8.1999999999999993</v>
      </c>
      <c r="O12" s="22">
        <v>6.2</v>
      </c>
      <c r="P12" s="22">
        <v>0.8</v>
      </c>
    </row>
    <row r="13" spans="2:16" s="5" customFormat="1" x14ac:dyDescent="0.25">
      <c r="B13" s="38">
        <v>1.1100000000000001</v>
      </c>
      <c r="C13" s="10" t="s">
        <v>18</v>
      </c>
      <c r="D13" s="32">
        <v>30</v>
      </c>
      <c r="E13" s="23">
        <v>1.2250000000000001</v>
      </c>
      <c r="F13" s="23">
        <v>0.25</v>
      </c>
      <c r="G13" s="23">
        <v>11.5</v>
      </c>
      <c r="H13" s="23">
        <v>55</v>
      </c>
      <c r="I13" s="24">
        <v>0</v>
      </c>
      <c r="J13" s="24">
        <v>0</v>
      </c>
      <c r="K13" s="24">
        <v>0</v>
      </c>
      <c r="L13" s="24">
        <v>0.5</v>
      </c>
      <c r="M13" s="24">
        <v>5.75</v>
      </c>
      <c r="N13" s="24">
        <v>21</v>
      </c>
      <c r="O13" s="24">
        <v>8.25</v>
      </c>
      <c r="P13" s="24">
        <v>0.5</v>
      </c>
    </row>
    <row r="14" spans="2:16" x14ac:dyDescent="0.25">
      <c r="B14" s="11">
        <v>23.808</v>
      </c>
      <c r="C14" s="3" t="s">
        <v>58</v>
      </c>
      <c r="D14" s="31">
        <v>50</v>
      </c>
      <c r="E14" s="22">
        <v>3.33</v>
      </c>
      <c r="F14" s="26">
        <v>17.739999999999998</v>
      </c>
      <c r="G14" s="26">
        <v>26.19</v>
      </c>
      <c r="H14" s="26">
        <v>156</v>
      </c>
      <c r="I14" s="26">
        <v>5.0000000000000001E-3</v>
      </c>
      <c r="J14" s="26">
        <v>0</v>
      </c>
      <c r="K14" s="26">
        <v>29.5</v>
      </c>
      <c r="L14" s="26">
        <v>0.25</v>
      </c>
      <c r="M14" s="26">
        <v>94.5</v>
      </c>
      <c r="N14" s="26">
        <v>104</v>
      </c>
      <c r="O14" s="26">
        <v>31.5</v>
      </c>
      <c r="P14" s="26">
        <v>1.2</v>
      </c>
    </row>
    <row r="15" spans="2:16" x14ac:dyDescent="0.25">
      <c r="B15" s="38">
        <f>SUM(B10:B14)</f>
        <v>75</v>
      </c>
      <c r="C15" s="42" t="s">
        <v>20</v>
      </c>
      <c r="D15" s="34">
        <f t="shared" ref="D15:P15" si="0">SUM(D10:D14)</f>
        <v>460</v>
      </c>
      <c r="E15" s="27">
        <f t="shared" si="0"/>
        <v>15.975</v>
      </c>
      <c r="F15" s="27">
        <f t="shared" si="0"/>
        <v>31.83</v>
      </c>
      <c r="G15" s="27">
        <f t="shared" si="0"/>
        <v>82.039999999999992</v>
      </c>
      <c r="H15" s="27">
        <f t="shared" si="0"/>
        <v>563.87</v>
      </c>
      <c r="I15" s="27">
        <f t="shared" si="0"/>
        <v>0.13500000000000001</v>
      </c>
      <c r="J15" s="27">
        <f t="shared" si="0"/>
        <v>5.01</v>
      </c>
      <c r="K15" s="27">
        <f t="shared" si="0"/>
        <v>29.55</v>
      </c>
      <c r="L15" s="27">
        <f t="shared" si="0"/>
        <v>1.07</v>
      </c>
      <c r="M15" s="27">
        <f t="shared" si="0"/>
        <v>141.47999999999999</v>
      </c>
      <c r="N15" s="27">
        <f t="shared" si="0"/>
        <v>229</v>
      </c>
      <c r="O15" s="27">
        <f t="shared" si="0"/>
        <v>67.92</v>
      </c>
      <c r="P15" s="27">
        <f t="shared" si="0"/>
        <v>3.4800000000000004</v>
      </c>
    </row>
    <row r="16" spans="2:16" x14ac:dyDescent="0.25">
      <c r="B16" s="46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8" spans="2:16" x14ac:dyDescent="0.25">
      <c r="B18" s="1" t="s">
        <v>37</v>
      </c>
    </row>
    <row r="19" spans="2:16" x14ac:dyDescent="0.25">
      <c r="B19" s="1" t="s">
        <v>33</v>
      </c>
    </row>
    <row r="20" spans="2:16" x14ac:dyDescent="0.25">
      <c r="B20" s="1" t="s">
        <v>35</v>
      </c>
    </row>
    <row r="21" spans="2:16" x14ac:dyDescent="0.25"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ht="23.25" customHeight="1" x14ac:dyDescent="0.25">
      <c r="B22" s="79" t="s">
        <v>31</v>
      </c>
      <c r="C22" s="78" t="s">
        <v>34</v>
      </c>
      <c r="D22" s="78" t="s">
        <v>0</v>
      </c>
      <c r="E22" s="78" t="s">
        <v>1</v>
      </c>
      <c r="F22" s="78"/>
      <c r="G22" s="78"/>
      <c r="H22" s="78" t="s">
        <v>2</v>
      </c>
      <c r="I22" s="78" t="s">
        <v>3</v>
      </c>
      <c r="J22" s="78"/>
      <c r="K22" s="78"/>
      <c r="L22" s="78"/>
      <c r="M22" s="78" t="s">
        <v>4</v>
      </c>
      <c r="N22" s="78"/>
      <c r="O22" s="78"/>
      <c r="P22" s="78"/>
    </row>
    <row r="23" spans="2:16" ht="34.5" customHeight="1" x14ac:dyDescent="0.25">
      <c r="B23" s="79"/>
      <c r="C23" s="78"/>
      <c r="D23" s="78"/>
      <c r="E23" s="11" t="s">
        <v>5</v>
      </c>
      <c r="F23" s="11" t="s">
        <v>6</v>
      </c>
      <c r="G23" s="11" t="s">
        <v>7</v>
      </c>
      <c r="H23" s="78"/>
      <c r="I23" s="11" t="s">
        <v>8</v>
      </c>
      <c r="J23" s="11" t="s">
        <v>9</v>
      </c>
      <c r="K23" s="11" t="s">
        <v>10</v>
      </c>
      <c r="L23" s="11" t="s">
        <v>11</v>
      </c>
      <c r="M23" s="11" t="s">
        <v>12</v>
      </c>
      <c r="N23" s="11" t="s">
        <v>13</v>
      </c>
      <c r="O23" s="11" t="s">
        <v>14</v>
      </c>
      <c r="P23" s="11" t="s">
        <v>15</v>
      </c>
    </row>
    <row r="24" spans="2:16" x14ac:dyDescent="0.25">
      <c r="B24" s="11">
        <v>1</v>
      </c>
      <c r="C24" s="11">
        <v>2</v>
      </c>
      <c r="D24" s="11">
        <v>3</v>
      </c>
      <c r="E24" s="11">
        <v>4</v>
      </c>
      <c r="F24" s="11">
        <v>5</v>
      </c>
      <c r="G24" s="11">
        <v>6</v>
      </c>
      <c r="H24" s="11">
        <v>7</v>
      </c>
      <c r="I24" s="11">
        <v>8</v>
      </c>
      <c r="J24" s="11">
        <v>9</v>
      </c>
      <c r="K24" s="11">
        <v>10</v>
      </c>
      <c r="L24" s="11">
        <v>11</v>
      </c>
      <c r="M24" s="11">
        <v>12</v>
      </c>
      <c r="N24" s="11">
        <v>13</v>
      </c>
      <c r="O24" s="11">
        <v>14</v>
      </c>
      <c r="P24" s="11">
        <v>15</v>
      </c>
    </row>
    <row r="25" spans="2:16" x14ac:dyDescent="0.25">
      <c r="B25" s="45"/>
      <c r="C25" s="41" t="s">
        <v>52</v>
      </c>
      <c r="D25" s="21"/>
      <c r="E25" s="16"/>
      <c r="F25" s="16"/>
      <c r="G25" s="16"/>
      <c r="H25" s="16"/>
      <c r="I25" s="17"/>
      <c r="J25" s="17"/>
      <c r="K25" s="17"/>
      <c r="L25" s="17"/>
      <c r="M25" s="17"/>
      <c r="N25" s="17"/>
      <c r="O25" s="17"/>
      <c r="P25" s="17"/>
    </row>
    <row r="26" spans="2:16" x14ac:dyDescent="0.25">
      <c r="B26" s="44">
        <v>11.05</v>
      </c>
      <c r="C26" s="4" t="s">
        <v>28</v>
      </c>
      <c r="D26" s="31">
        <v>150</v>
      </c>
      <c r="E26" s="22">
        <v>5.41</v>
      </c>
      <c r="F26" s="22">
        <v>6.7</v>
      </c>
      <c r="G26" s="22">
        <v>28.92</v>
      </c>
      <c r="H26" s="22">
        <v>200.19</v>
      </c>
      <c r="I26" s="22">
        <v>0.06</v>
      </c>
      <c r="J26" s="22">
        <v>0</v>
      </c>
      <c r="K26" s="22">
        <v>0.03</v>
      </c>
      <c r="L26" s="22">
        <v>7.4999999999999997E-2</v>
      </c>
      <c r="M26" s="22">
        <v>5.93</v>
      </c>
      <c r="N26" s="22">
        <v>35.01</v>
      </c>
      <c r="O26" s="22">
        <v>7.68</v>
      </c>
      <c r="P26" s="22">
        <v>7.4999999999999997E-2</v>
      </c>
    </row>
    <row r="27" spans="2:16" x14ac:dyDescent="0.25">
      <c r="B27" s="44">
        <v>46.86</v>
      </c>
      <c r="C27" s="4" t="s">
        <v>29</v>
      </c>
      <c r="D27" s="31">
        <v>100</v>
      </c>
      <c r="E27" s="22">
        <v>9.51</v>
      </c>
      <c r="F27" s="22">
        <v>11.71</v>
      </c>
      <c r="G27" s="22">
        <v>12.33</v>
      </c>
      <c r="H27" s="22">
        <v>198.63</v>
      </c>
      <c r="I27" s="22">
        <v>0.11</v>
      </c>
      <c r="J27" s="22">
        <v>6.26</v>
      </c>
      <c r="K27" s="22">
        <v>3.6999999999999998E-2</v>
      </c>
      <c r="L27" s="22">
        <v>0.33</v>
      </c>
      <c r="M27" s="22">
        <v>29.85</v>
      </c>
      <c r="N27" s="22">
        <v>90.57</v>
      </c>
      <c r="O27" s="22">
        <v>21.06</v>
      </c>
      <c r="P27" s="22">
        <v>1.163</v>
      </c>
    </row>
    <row r="28" spans="2:16" x14ac:dyDescent="0.25">
      <c r="B28" s="22">
        <v>5.2320000000000002</v>
      </c>
      <c r="C28" s="4" t="s">
        <v>21</v>
      </c>
      <c r="D28" s="31">
        <v>200</v>
      </c>
      <c r="E28" s="22">
        <v>0.2</v>
      </c>
      <c r="F28" s="22">
        <v>0</v>
      </c>
      <c r="G28" s="22">
        <v>15.2</v>
      </c>
      <c r="H28" s="22">
        <v>60.5</v>
      </c>
      <c r="I28" s="22">
        <v>0</v>
      </c>
      <c r="J28" s="22">
        <v>0</v>
      </c>
      <c r="K28" s="22">
        <v>0</v>
      </c>
      <c r="L28" s="22">
        <v>0</v>
      </c>
      <c r="M28" s="22">
        <v>13.4</v>
      </c>
      <c r="N28" s="22">
        <v>8.1999999999999993</v>
      </c>
      <c r="O28" s="22">
        <v>6.2</v>
      </c>
      <c r="P28" s="22">
        <v>0.8</v>
      </c>
    </row>
    <row r="29" spans="2:16" x14ac:dyDescent="0.25">
      <c r="B29" s="44">
        <v>2.2200000000000002</v>
      </c>
      <c r="C29" s="10" t="s">
        <v>18</v>
      </c>
      <c r="D29" s="40">
        <v>60</v>
      </c>
      <c r="E29" s="35">
        <v>2.4500000000000002</v>
      </c>
      <c r="F29" s="35">
        <v>0.5</v>
      </c>
      <c r="G29" s="35">
        <v>23</v>
      </c>
      <c r="H29" s="35">
        <v>110</v>
      </c>
      <c r="I29" s="36">
        <v>0</v>
      </c>
      <c r="J29" s="36">
        <v>0</v>
      </c>
      <c r="K29" s="36">
        <v>0</v>
      </c>
      <c r="L29" s="36">
        <v>1</v>
      </c>
      <c r="M29" s="36">
        <v>11.5</v>
      </c>
      <c r="N29" s="36">
        <v>42</v>
      </c>
      <c r="O29" s="36">
        <v>16.5</v>
      </c>
      <c r="P29" s="36">
        <v>1</v>
      </c>
    </row>
    <row r="30" spans="2:16" x14ac:dyDescent="0.25">
      <c r="B30" s="44">
        <v>4.6399999999999997</v>
      </c>
      <c r="C30" s="3" t="s">
        <v>60</v>
      </c>
      <c r="D30" s="31">
        <v>50</v>
      </c>
      <c r="E30" s="22">
        <v>3.33</v>
      </c>
      <c r="F30" s="26">
        <v>17.739999999999998</v>
      </c>
      <c r="G30" s="26">
        <v>26.19</v>
      </c>
      <c r="H30" s="26">
        <v>156</v>
      </c>
      <c r="I30" s="26">
        <v>5.0000000000000001E-3</v>
      </c>
      <c r="J30" s="26">
        <v>0</v>
      </c>
      <c r="K30" s="26">
        <v>29.5</v>
      </c>
      <c r="L30" s="26">
        <v>0.25</v>
      </c>
      <c r="M30" s="26">
        <v>94.5</v>
      </c>
      <c r="N30" s="26">
        <v>104</v>
      </c>
      <c r="O30" s="26">
        <v>31.5</v>
      </c>
      <c r="P30" s="26">
        <v>1.2</v>
      </c>
    </row>
    <row r="31" spans="2:16" x14ac:dyDescent="0.25">
      <c r="B31" s="27">
        <f>SUM(B26:B30)</f>
        <v>70.001999999999995</v>
      </c>
      <c r="C31" s="42" t="s">
        <v>20</v>
      </c>
      <c r="D31" s="34">
        <f t="shared" ref="D31:P31" si="1">SUM(D26:D30)</f>
        <v>560</v>
      </c>
      <c r="E31" s="27">
        <f t="shared" si="1"/>
        <v>20.9</v>
      </c>
      <c r="F31" s="27">
        <f t="shared" si="1"/>
        <v>36.65</v>
      </c>
      <c r="G31" s="27">
        <f t="shared" si="1"/>
        <v>105.64</v>
      </c>
      <c r="H31" s="27">
        <f t="shared" si="1"/>
        <v>725.31999999999994</v>
      </c>
      <c r="I31" s="27">
        <f t="shared" si="1"/>
        <v>0.17499999999999999</v>
      </c>
      <c r="J31" s="27">
        <f t="shared" si="1"/>
        <v>6.26</v>
      </c>
      <c r="K31" s="27">
        <f t="shared" si="1"/>
        <v>29.567</v>
      </c>
      <c r="L31" s="27">
        <f t="shared" si="1"/>
        <v>1.655</v>
      </c>
      <c r="M31" s="27">
        <f t="shared" si="1"/>
        <v>155.18</v>
      </c>
      <c r="N31" s="27">
        <f t="shared" si="1"/>
        <v>279.77999999999997</v>
      </c>
      <c r="O31" s="27">
        <f t="shared" si="1"/>
        <v>82.94</v>
      </c>
      <c r="P31" s="27">
        <f t="shared" si="1"/>
        <v>4.2380000000000004</v>
      </c>
    </row>
  </sheetData>
  <mergeCells count="14">
    <mergeCell ref="I22:L22"/>
    <mergeCell ref="M22:P22"/>
    <mergeCell ref="B6:B7"/>
    <mergeCell ref="D6:D7"/>
    <mergeCell ref="E6:G6"/>
    <mergeCell ref="H6:H7"/>
    <mergeCell ref="I6:L6"/>
    <mergeCell ref="C6:C7"/>
    <mergeCell ref="M6:P6"/>
    <mergeCell ref="C22:C23"/>
    <mergeCell ref="B22:B23"/>
    <mergeCell ref="D22:D23"/>
    <mergeCell ref="E22:G22"/>
    <mergeCell ref="H22:H23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 xml:space="preserve">&amp;L&amp;6Индивидуальный предприниматель 
Белоусов Олег Валентинович
ИНН 532117957623
Новгородская обл., Новгородский р-н, д.Новая Мельница, ул.Согласия, д.21
тел.: 8 (902)283-21-10
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0"/>
  <sheetViews>
    <sheetView zoomScaleNormal="100" workbookViewId="0">
      <selection activeCell="B13" sqref="B13"/>
    </sheetView>
  </sheetViews>
  <sheetFormatPr defaultRowHeight="15" x14ac:dyDescent="0.25"/>
  <cols>
    <col min="3" max="3" width="25.28515625" customWidth="1"/>
    <col min="4" max="4" width="8.28515625" customWidth="1"/>
    <col min="5" max="5" width="10.85546875" customWidth="1"/>
    <col min="6" max="6" width="7" customWidth="1"/>
    <col min="7" max="7" width="6.5703125" customWidth="1"/>
    <col min="8" max="8" width="15.28515625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8" ht="15" customHeight="1" x14ac:dyDescent="0.25">
      <c r="B2" s="1" t="s">
        <v>48</v>
      </c>
    </row>
    <row r="3" spans="2:28" ht="15" customHeight="1" x14ac:dyDescent="0.25">
      <c r="B3" s="1" t="s">
        <v>33</v>
      </c>
    </row>
    <row r="4" spans="2:28" ht="15" customHeight="1" x14ac:dyDescent="0.25">
      <c r="B4" s="1" t="s">
        <v>32</v>
      </c>
    </row>
    <row r="5" spans="2:28" ht="15.75" customHeight="1" x14ac:dyDescent="0.25"/>
    <row r="6" spans="2:28" ht="19.5" customHeight="1" x14ac:dyDescent="0.25">
      <c r="B6" s="79" t="s">
        <v>31</v>
      </c>
      <c r="C6" s="78" t="s">
        <v>34</v>
      </c>
      <c r="D6" s="80" t="s">
        <v>0</v>
      </c>
      <c r="E6" s="82" t="s">
        <v>1</v>
      </c>
      <c r="F6" s="83"/>
      <c r="G6" s="84"/>
      <c r="H6" s="80" t="s">
        <v>2</v>
      </c>
      <c r="I6" s="82" t="s">
        <v>3</v>
      </c>
      <c r="J6" s="83"/>
      <c r="K6" s="83"/>
      <c r="L6" s="84"/>
      <c r="M6" s="82" t="s">
        <v>4</v>
      </c>
      <c r="N6" s="83"/>
      <c r="O6" s="83"/>
      <c r="P6" s="84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29.25" customHeight="1" x14ac:dyDescent="0.25">
      <c r="B7" s="79"/>
      <c r="C7" s="78"/>
      <c r="D7" s="81"/>
      <c r="E7" s="11" t="s">
        <v>5</v>
      </c>
      <c r="F7" s="11" t="s">
        <v>6</v>
      </c>
      <c r="G7" s="11" t="s">
        <v>7</v>
      </c>
      <c r="H7" s="81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25">
      <c r="B8" s="60"/>
      <c r="C8" s="41" t="s">
        <v>16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2:28" x14ac:dyDescent="0.25">
      <c r="B9" s="60">
        <v>8.0500000000000007</v>
      </c>
      <c r="C9" s="50" t="s">
        <v>38</v>
      </c>
      <c r="D9" s="31">
        <v>150</v>
      </c>
      <c r="E9" s="22">
        <v>3.06</v>
      </c>
      <c r="F9" s="22">
        <v>4.8</v>
      </c>
      <c r="G9" s="22">
        <v>20.45</v>
      </c>
      <c r="H9" s="22">
        <v>137.25</v>
      </c>
      <c r="I9" s="22">
        <v>0.14000000000000001</v>
      </c>
      <c r="J9" s="22">
        <v>18.170000000000002</v>
      </c>
      <c r="K9" s="22">
        <v>25.5</v>
      </c>
      <c r="L9" s="22">
        <v>0.26</v>
      </c>
      <c r="M9" s="22">
        <v>36.979999999999997</v>
      </c>
      <c r="N9" s="22">
        <v>86.6</v>
      </c>
      <c r="O9" s="22">
        <v>27.75</v>
      </c>
      <c r="P9" s="22">
        <v>1.01</v>
      </c>
    </row>
    <row r="10" spans="2:28" ht="26.25" x14ac:dyDescent="0.25">
      <c r="B10" s="60">
        <v>36.799999999999997</v>
      </c>
      <c r="C10" s="51" t="s">
        <v>61</v>
      </c>
      <c r="D10" s="33">
        <v>80</v>
      </c>
      <c r="E10" s="26">
        <v>8.32</v>
      </c>
      <c r="F10" s="26">
        <v>16</v>
      </c>
      <c r="G10" s="26">
        <v>16.96</v>
      </c>
      <c r="H10" s="26">
        <v>179.2</v>
      </c>
      <c r="I10" s="26">
        <v>0.03</v>
      </c>
      <c r="J10" s="26">
        <v>0</v>
      </c>
      <c r="K10" s="26">
        <v>0</v>
      </c>
      <c r="L10" s="26">
        <v>0</v>
      </c>
      <c r="M10" s="26">
        <v>19.2</v>
      </c>
      <c r="N10" s="26">
        <v>127.2</v>
      </c>
      <c r="O10" s="26">
        <v>16</v>
      </c>
      <c r="P10" s="26">
        <v>1.44</v>
      </c>
    </row>
    <row r="11" spans="2:28" x14ac:dyDescent="0.25">
      <c r="B11" s="60">
        <v>11.3</v>
      </c>
      <c r="C11" s="51" t="s">
        <v>23</v>
      </c>
      <c r="D11" s="33">
        <v>50</v>
      </c>
      <c r="E11" s="26">
        <v>0.87</v>
      </c>
      <c r="F11" s="26">
        <v>3.2</v>
      </c>
      <c r="G11" s="26">
        <v>3.13</v>
      </c>
      <c r="H11" s="26">
        <v>46.6</v>
      </c>
      <c r="I11" s="26">
        <v>0.02</v>
      </c>
      <c r="J11" s="26">
        <v>0.26</v>
      </c>
      <c r="K11" s="26">
        <v>0.08</v>
      </c>
      <c r="L11" s="26">
        <v>0.3</v>
      </c>
      <c r="M11" s="26">
        <v>59.87</v>
      </c>
      <c r="N11" s="26">
        <v>7.47</v>
      </c>
      <c r="O11" s="26">
        <v>45.14</v>
      </c>
      <c r="P11" s="26">
        <v>0.2</v>
      </c>
      <c r="S11" s="1"/>
    </row>
    <row r="12" spans="2:28" s="5" customFormat="1" x14ac:dyDescent="0.25">
      <c r="B12" s="44">
        <v>1.07</v>
      </c>
      <c r="C12" s="50" t="s">
        <v>17</v>
      </c>
      <c r="D12" s="31">
        <v>200</v>
      </c>
      <c r="E12" s="22">
        <v>0.2</v>
      </c>
      <c r="F12" s="22">
        <v>0</v>
      </c>
      <c r="G12" s="22">
        <v>14</v>
      </c>
      <c r="H12" s="22">
        <v>28</v>
      </c>
      <c r="I12" s="22">
        <v>0</v>
      </c>
      <c r="J12" s="22">
        <v>0</v>
      </c>
      <c r="K12" s="22">
        <v>0</v>
      </c>
      <c r="L12" s="22">
        <v>0</v>
      </c>
      <c r="M12" s="22">
        <v>6</v>
      </c>
      <c r="N12" s="22">
        <v>0</v>
      </c>
      <c r="O12" s="22">
        <v>0</v>
      </c>
      <c r="P12" s="22">
        <v>0.4</v>
      </c>
      <c r="S12" s="1"/>
    </row>
    <row r="13" spans="2:28" s="5" customFormat="1" x14ac:dyDescent="0.25">
      <c r="B13" s="44">
        <v>16.670000000000002</v>
      </c>
      <c r="C13" s="52" t="s">
        <v>39</v>
      </c>
      <c r="D13" s="31">
        <v>100</v>
      </c>
      <c r="E13" s="22">
        <v>0.6</v>
      </c>
      <c r="F13" s="22">
        <v>0.45</v>
      </c>
      <c r="G13" s="22">
        <v>14.25</v>
      </c>
      <c r="H13" s="22">
        <v>63</v>
      </c>
      <c r="I13" s="62">
        <v>0.03</v>
      </c>
      <c r="J13" s="62">
        <v>7.5</v>
      </c>
      <c r="K13" s="62">
        <v>0</v>
      </c>
      <c r="L13" s="62">
        <v>0</v>
      </c>
      <c r="M13" s="62">
        <v>28.5</v>
      </c>
      <c r="N13" s="62">
        <v>24</v>
      </c>
      <c r="O13" s="62">
        <v>18</v>
      </c>
      <c r="P13" s="62">
        <v>3.45</v>
      </c>
      <c r="S13" s="1"/>
    </row>
    <row r="14" spans="2:28" s="5" customFormat="1" x14ac:dyDescent="0.25">
      <c r="B14" s="44">
        <v>1.1100000000000001</v>
      </c>
      <c r="C14" s="10" t="s">
        <v>18</v>
      </c>
      <c r="D14" s="32">
        <v>30</v>
      </c>
      <c r="E14" s="23">
        <v>2.37</v>
      </c>
      <c r="F14" s="23">
        <v>0.3</v>
      </c>
      <c r="G14" s="23">
        <v>14.43</v>
      </c>
      <c r="H14" s="23">
        <v>71.7</v>
      </c>
      <c r="I14" s="24">
        <v>4.8000000000000001E-2</v>
      </c>
      <c r="J14" s="24">
        <v>0</v>
      </c>
      <c r="K14" s="24">
        <v>0</v>
      </c>
      <c r="L14" s="24">
        <v>0.4</v>
      </c>
      <c r="M14" s="24">
        <v>6.9</v>
      </c>
      <c r="N14" s="24">
        <v>0.48</v>
      </c>
      <c r="O14" s="24">
        <v>9.9</v>
      </c>
      <c r="P14" s="24">
        <v>0.6</v>
      </c>
    </row>
    <row r="15" spans="2:28" x14ac:dyDescent="0.25">
      <c r="B15" s="61">
        <f>SUM(B9:B14)</f>
        <v>74.999999999999986</v>
      </c>
      <c r="C15" s="56" t="s">
        <v>20</v>
      </c>
      <c r="D15" s="66">
        <f t="shared" ref="D15:P15" si="0">SUM(D9:D14)</f>
        <v>610</v>
      </c>
      <c r="E15" s="63">
        <f t="shared" si="0"/>
        <v>15.419999999999998</v>
      </c>
      <c r="F15" s="63">
        <f t="shared" si="0"/>
        <v>24.75</v>
      </c>
      <c r="G15" s="63">
        <f t="shared" si="0"/>
        <v>83.22</v>
      </c>
      <c r="H15" s="63">
        <f t="shared" si="0"/>
        <v>525.75</v>
      </c>
      <c r="I15" s="63">
        <f t="shared" si="0"/>
        <v>0.26800000000000002</v>
      </c>
      <c r="J15" s="63">
        <f t="shared" si="0"/>
        <v>25.930000000000003</v>
      </c>
      <c r="K15" s="63">
        <f t="shared" si="0"/>
        <v>25.58</v>
      </c>
      <c r="L15" s="63">
        <f t="shared" si="0"/>
        <v>0.96000000000000008</v>
      </c>
      <c r="M15" s="63">
        <f t="shared" si="0"/>
        <v>157.44999999999999</v>
      </c>
      <c r="N15" s="63">
        <f t="shared" si="0"/>
        <v>245.75</v>
      </c>
      <c r="O15" s="63">
        <f t="shared" si="0"/>
        <v>116.79</v>
      </c>
      <c r="P15" s="63">
        <f t="shared" si="0"/>
        <v>7.1</v>
      </c>
    </row>
    <row r="16" spans="2:28" x14ac:dyDescent="0.25">
      <c r="B16" s="68"/>
      <c r="C16" s="58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6" x14ac:dyDescent="0.25">
      <c r="B17" s="57"/>
      <c r="C17" s="58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2:16" x14ac:dyDescent="0.25">
      <c r="B18" s="1" t="s">
        <v>62</v>
      </c>
      <c r="C18" s="58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2:16" x14ac:dyDescent="0.25">
      <c r="B19" s="1" t="s">
        <v>33</v>
      </c>
      <c r="C19" s="58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2:16" x14ac:dyDescent="0.25">
      <c r="B20" s="1" t="s">
        <v>35</v>
      </c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2:16" x14ac:dyDescent="0.25">
      <c r="B21" s="1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2:16" ht="21.75" customHeight="1" x14ac:dyDescent="0.25">
      <c r="B22" s="79" t="s">
        <v>31</v>
      </c>
      <c r="C22" s="78" t="s">
        <v>34</v>
      </c>
      <c r="D22" s="78" t="s">
        <v>0</v>
      </c>
      <c r="E22" s="78" t="s">
        <v>1</v>
      </c>
      <c r="F22" s="78"/>
      <c r="G22" s="78"/>
      <c r="H22" s="78" t="s">
        <v>2</v>
      </c>
      <c r="I22" s="78" t="s">
        <v>3</v>
      </c>
      <c r="J22" s="78"/>
      <c r="K22" s="78"/>
      <c r="L22" s="78"/>
      <c r="M22" s="78" t="s">
        <v>4</v>
      </c>
      <c r="N22" s="78"/>
      <c r="O22" s="78"/>
      <c r="P22" s="78"/>
    </row>
    <row r="23" spans="2:16" s="8" customFormat="1" ht="25.5" x14ac:dyDescent="0.25">
      <c r="B23" s="79"/>
      <c r="C23" s="78"/>
      <c r="D23" s="78"/>
      <c r="E23" s="11" t="s">
        <v>5</v>
      </c>
      <c r="F23" s="11" t="s">
        <v>6</v>
      </c>
      <c r="G23" s="11" t="s">
        <v>7</v>
      </c>
      <c r="H23" s="78"/>
      <c r="I23" s="11" t="s">
        <v>8</v>
      </c>
      <c r="J23" s="11" t="s">
        <v>9</v>
      </c>
      <c r="K23" s="11" t="s">
        <v>10</v>
      </c>
      <c r="L23" s="11" t="s">
        <v>11</v>
      </c>
      <c r="M23" s="11" t="s">
        <v>12</v>
      </c>
      <c r="N23" s="11" t="s">
        <v>13</v>
      </c>
      <c r="O23" s="11" t="s">
        <v>14</v>
      </c>
      <c r="P23" s="11" t="s">
        <v>15</v>
      </c>
    </row>
    <row r="24" spans="2:16" s="8" customFormat="1" x14ac:dyDescent="0.25">
      <c r="B24" s="65"/>
      <c r="C24" s="41" t="s">
        <v>16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s="8" customFormat="1" x14ac:dyDescent="0.25">
      <c r="B25" s="44">
        <v>10.73</v>
      </c>
      <c r="C25" s="4" t="s">
        <v>38</v>
      </c>
      <c r="D25" s="31">
        <v>200</v>
      </c>
      <c r="E25" s="22">
        <v>4.08</v>
      </c>
      <c r="F25" s="22">
        <v>6.4</v>
      </c>
      <c r="G25" s="22">
        <v>27.26</v>
      </c>
      <c r="H25" s="22">
        <v>183</v>
      </c>
      <c r="I25" s="22">
        <v>0.18</v>
      </c>
      <c r="J25" s="22">
        <v>24.22</v>
      </c>
      <c r="K25" s="22">
        <v>34</v>
      </c>
      <c r="L25" s="22">
        <v>0</v>
      </c>
      <c r="M25" s="22">
        <v>49.3</v>
      </c>
      <c r="N25" s="22">
        <v>115.46</v>
      </c>
      <c r="O25" s="22">
        <v>37</v>
      </c>
      <c r="P25" s="22">
        <v>1.34</v>
      </c>
    </row>
    <row r="26" spans="2:16" s="8" customFormat="1" ht="26.25" x14ac:dyDescent="0.25">
      <c r="B26" s="44">
        <v>46</v>
      </c>
      <c r="C26" s="51" t="s">
        <v>61</v>
      </c>
      <c r="D26" s="33">
        <v>100</v>
      </c>
      <c r="E26" s="26">
        <v>10.4</v>
      </c>
      <c r="F26" s="26">
        <v>20.100000000000001</v>
      </c>
      <c r="G26" s="26">
        <v>21.2</v>
      </c>
      <c r="H26" s="26">
        <v>224</v>
      </c>
      <c r="I26" s="26">
        <v>0.04</v>
      </c>
      <c r="J26" s="26">
        <v>0</v>
      </c>
      <c r="K26" s="26">
        <v>0</v>
      </c>
      <c r="L26" s="26">
        <v>0</v>
      </c>
      <c r="M26" s="26">
        <v>24</v>
      </c>
      <c r="N26" s="26">
        <v>159</v>
      </c>
      <c r="O26" s="26">
        <v>20</v>
      </c>
      <c r="P26" s="26">
        <v>1.8</v>
      </c>
    </row>
    <row r="27" spans="2:16" s="8" customFormat="1" x14ac:dyDescent="0.25">
      <c r="B27" s="44">
        <v>9.98</v>
      </c>
      <c r="C27" s="51" t="s">
        <v>23</v>
      </c>
      <c r="D27" s="67">
        <v>50</v>
      </c>
      <c r="E27" s="26">
        <v>1.3</v>
      </c>
      <c r="F27" s="26">
        <v>4.8</v>
      </c>
      <c r="G27" s="26">
        <v>4.7</v>
      </c>
      <c r="H27" s="26">
        <v>70</v>
      </c>
      <c r="I27" s="26">
        <v>0.04</v>
      </c>
      <c r="J27" s="26">
        <v>0.4</v>
      </c>
      <c r="K27" s="26">
        <v>0.12</v>
      </c>
      <c r="L27" s="26">
        <v>0.44</v>
      </c>
      <c r="M27" s="26">
        <v>89.8</v>
      </c>
      <c r="N27" s="26">
        <v>11.2</v>
      </c>
      <c r="O27" s="26">
        <v>67.7</v>
      </c>
      <c r="P27" s="26">
        <v>0.31</v>
      </c>
    </row>
    <row r="28" spans="2:16" x14ac:dyDescent="0.25">
      <c r="B28" s="44">
        <v>1.07</v>
      </c>
      <c r="C28" s="50" t="s">
        <v>17</v>
      </c>
      <c r="D28" s="31">
        <v>200</v>
      </c>
      <c r="E28" s="22">
        <v>0.2</v>
      </c>
      <c r="F28" s="22">
        <v>0</v>
      </c>
      <c r="G28" s="22">
        <v>14</v>
      </c>
      <c r="H28" s="22">
        <v>28</v>
      </c>
      <c r="I28" s="22">
        <v>0</v>
      </c>
      <c r="J28" s="22">
        <v>0</v>
      </c>
      <c r="K28" s="22">
        <v>0</v>
      </c>
      <c r="L28" s="22">
        <v>0</v>
      </c>
      <c r="M28" s="22">
        <v>6</v>
      </c>
      <c r="N28" s="22">
        <v>0</v>
      </c>
      <c r="O28" s="22">
        <v>0</v>
      </c>
      <c r="P28" s="22">
        <v>0.4</v>
      </c>
    </row>
    <row r="29" spans="2:16" x14ac:dyDescent="0.25">
      <c r="B29" s="44">
        <v>2.2200000000000002</v>
      </c>
      <c r="C29" s="53" t="s">
        <v>18</v>
      </c>
      <c r="D29" s="32">
        <v>60</v>
      </c>
      <c r="E29" s="23">
        <v>3.94</v>
      </c>
      <c r="F29" s="23">
        <v>0.5</v>
      </c>
      <c r="G29" s="23">
        <v>24.04</v>
      </c>
      <c r="H29" s="23">
        <v>119.5</v>
      </c>
      <c r="I29" s="24">
        <v>0.08</v>
      </c>
      <c r="J29" s="24">
        <v>0</v>
      </c>
      <c r="K29" s="24">
        <v>0</v>
      </c>
      <c r="L29" s="24">
        <v>0.4</v>
      </c>
      <c r="M29" s="24">
        <v>11.5</v>
      </c>
      <c r="N29" s="24">
        <v>43.5</v>
      </c>
      <c r="O29" s="24">
        <v>15.5</v>
      </c>
      <c r="P29" s="24">
        <v>1</v>
      </c>
    </row>
    <row r="30" spans="2:16" x14ac:dyDescent="0.25">
      <c r="B30" s="61">
        <f>SUM(B25:B29)</f>
        <v>70</v>
      </c>
      <c r="C30" s="59" t="s">
        <v>20</v>
      </c>
      <c r="D30" s="66">
        <f>SUM(D23:D29)</f>
        <v>610</v>
      </c>
      <c r="E30" s="63">
        <f t="shared" ref="E30:P30" si="1">SUM(E25:E29)</f>
        <v>19.920000000000002</v>
      </c>
      <c r="F30" s="63">
        <f t="shared" si="1"/>
        <v>31.8</v>
      </c>
      <c r="G30" s="63">
        <f t="shared" si="1"/>
        <v>91.199999999999989</v>
      </c>
      <c r="H30" s="63">
        <f t="shared" si="1"/>
        <v>624.5</v>
      </c>
      <c r="I30" s="63">
        <f t="shared" si="1"/>
        <v>0.34</v>
      </c>
      <c r="J30" s="63">
        <f t="shared" si="1"/>
        <v>24.619999999999997</v>
      </c>
      <c r="K30" s="63">
        <f t="shared" si="1"/>
        <v>34.119999999999997</v>
      </c>
      <c r="L30" s="63">
        <f t="shared" si="1"/>
        <v>0.84000000000000008</v>
      </c>
      <c r="M30" s="63">
        <f t="shared" si="1"/>
        <v>180.6</v>
      </c>
      <c r="N30" s="63">
        <f t="shared" si="1"/>
        <v>329.15999999999997</v>
      </c>
      <c r="O30" s="63">
        <f t="shared" si="1"/>
        <v>140.19999999999999</v>
      </c>
      <c r="P30" s="63">
        <f t="shared" si="1"/>
        <v>4.8499999999999996</v>
      </c>
    </row>
  </sheetData>
  <mergeCells count="14">
    <mergeCell ref="M22:P22"/>
    <mergeCell ref="B6:B7"/>
    <mergeCell ref="B22:B23"/>
    <mergeCell ref="C22:C23"/>
    <mergeCell ref="D22:D23"/>
    <mergeCell ref="E22:G22"/>
    <mergeCell ref="C6:C7"/>
    <mergeCell ref="D6:D7"/>
    <mergeCell ref="E6:G6"/>
    <mergeCell ref="H6:H7"/>
    <mergeCell ref="I6:L6"/>
    <mergeCell ref="M6:P6"/>
    <mergeCell ref="H22:H23"/>
    <mergeCell ref="I22:L2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0"/>
  <sheetViews>
    <sheetView workbookViewId="0">
      <selection activeCell="C28" sqref="C28"/>
    </sheetView>
  </sheetViews>
  <sheetFormatPr defaultRowHeight="15" x14ac:dyDescent="0.25"/>
  <cols>
    <col min="3" max="3" width="25.28515625" customWidth="1"/>
    <col min="4" max="4" width="8.28515625" customWidth="1"/>
    <col min="5" max="5" width="10.85546875" customWidth="1"/>
    <col min="6" max="6" width="7" customWidth="1"/>
    <col min="7" max="7" width="6.5703125" customWidth="1"/>
    <col min="8" max="8" width="14.140625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8" x14ac:dyDescent="0.25">
      <c r="B2" s="1" t="s">
        <v>50</v>
      </c>
    </row>
    <row r="3" spans="2:28" x14ac:dyDescent="0.25">
      <c r="B3" s="1" t="s">
        <v>33</v>
      </c>
    </row>
    <row r="4" spans="2:28" x14ac:dyDescent="0.25">
      <c r="B4" s="1" t="s">
        <v>32</v>
      </c>
    </row>
    <row r="6" spans="2:28" ht="23.25" customHeight="1" x14ac:dyDescent="0.25">
      <c r="B6" s="79" t="s">
        <v>31</v>
      </c>
      <c r="C6" s="78" t="s">
        <v>34</v>
      </c>
      <c r="D6" s="80" t="s">
        <v>0</v>
      </c>
      <c r="E6" s="82" t="s">
        <v>1</v>
      </c>
      <c r="F6" s="83"/>
      <c r="G6" s="84"/>
      <c r="H6" s="80" t="s">
        <v>2</v>
      </c>
      <c r="I6" s="82" t="s">
        <v>3</v>
      </c>
      <c r="J6" s="83"/>
      <c r="K6" s="83"/>
      <c r="L6" s="84"/>
      <c r="M6" s="82" t="s">
        <v>4</v>
      </c>
      <c r="N6" s="83"/>
      <c r="O6" s="83"/>
      <c r="P6" s="8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2:28" ht="28.5" customHeight="1" x14ac:dyDescent="0.25">
      <c r="B7" s="79"/>
      <c r="C7" s="78"/>
      <c r="D7" s="81"/>
      <c r="E7" s="11" t="s">
        <v>5</v>
      </c>
      <c r="F7" s="11" t="s">
        <v>6</v>
      </c>
      <c r="G7" s="11" t="s">
        <v>7</v>
      </c>
      <c r="H7" s="81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28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28" x14ac:dyDescent="0.25">
      <c r="B9" s="11"/>
      <c r="C9" s="41" t="s">
        <v>16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28" x14ac:dyDescent="0.25">
      <c r="B10" s="60">
        <v>11.22</v>
      </c>
      <c r="C10" s="4" t="s">
        <v>22</v>
      </c>
      <c r="D10" s="31">
        <v>150</v>
      </c>
      <c r="E10" s="22">
        <v>7.46</v>
      </c>
      <c r="F10" s="22">
        <v>5.61</v>
      </c>
      <c r="G10" s="22">
        <v>35.840000000000003</v>
      </c>
      <c r="H10" s="22">
        <v>230</v>
      </c>
      <c r="I10" s="22">
        <v>0.18</v>
      </c>
      <c r="J10" s="22">
        <v>0</v>
      </c>
      <c r="K10" s="22">
        <v>0.02</v>
      </c>
      <c r="L10" s="22">
        <v>0.26</v>
      </c>
      <c r="M10" s="22">
        <v>12.98</v>
      </c>
      <c r="N10" s="22">
        <v>208.5</v>
      </c>
      <c r="O10" s="22">
        <v>67.5</v>
      </c>
      <c r="P10" s="22">
        <v>3.95</v>
      </c>
    </row>
    <row r="11" spans="2:28" x14ac:dyDescent="0.25">
      <c r="B11" s="60">
        <v>23.31</v>
      </c>
      <c r="C11" s="3" t="s">
        <v>40</v>
      </c>
      <c r="D11" s="33">
        <v>80</v>
      </c>
      <c r="E11" s="26">
        <v>12.72</v>
      </c>
      <c r="F11" s="26">
        <v>0.72</v>
      </c>
      <c r="G11" s="26">
        <v>0</v>
      </c>
      <c r="H11" s="26">
        <v>57.6</v>
      </c>
      <c r="I11" s="26">
        <v>0.09</v>
      </c>
      <c r="J11" s="26">
        <v>1.44</v>
      </c>
      <c r="K11" s="26">
        <v>0.01</v>
      </c>
      <c r="L11" s="26">
        <v>0</v>
      </c>
      <c r="M11" s="26">
        <v>32</v>
      </c>
      <c r="N11" s="26">
        <v>192</v>
      </c>
      <c r="O11" s="26">
        <v>44</v>
      </c>
      <c r="P11" s="26">
        <v>0.64</v>
      </c>
    </row>
    <row r="12" spans="2:28" s="5" customFormat="1" ht="26.25" x14ac:dyDescent="0.25">
      <c r="B12" s="44">
        <v>16.04</v>
      </c>
      <c r="C12" s="4" t="s">
        <v>24</v>
      </c>
      <c r="D12" s="31">
        <v>200</v>
      </c>
      <c r="E12" s="22">
        <v>0.03</v>
      </c>
      <c r="F12" s="22">
        <v>0</v>
      </c>
      <c r="G12" s="22">
        <v>31.25</v>
      </c>
      <c r="H12" s="22">
        <v>28</v>
      </c>
      <c r="I12" s="22">
        <v>0</v>
      </c>
      <c r="J12" s="22">
        <v>60</v>
      </c>
      <c r="K12" s="22">
        <v>0</v>
      </c>
      <c r="L12" s="22">
        <v>0</v>
      </c>
      <c r="M12" s="22">
        <v>13.98</v>
      </c>
      <c r="N12" s="22">
        <v>4.29</v>
      </c>
      <c r="O12" s="22">
        <v>12</v>
      </c>
      <c r="P12" s="22">
        <v>0.14000000000000001</v>
      </c>
    </row>
    <row r="13" spans="2:28" s="5" customFormat="1" x14ac:dyDescent="0.25">
      <c r="B13" s="44">
        <v>23.32</v>
      </c>
      <c r="C13" s="12" t="s">
        <v>64</v>
      </c>
      <c r="D13" s="31">
        <v>100</v>
      </c>
      <c r="E13" s="22">
        <v>3.07</v>
      </c>
      <c r="F13" s="22">
        <v>1</v>
      </c>
      <c r="G13" s="22">
        <v>31.5</v>
      </c>
      <c r="H13" s="22">
        <v>124</v>
      </c>
      <c r="I13" s="62">
        <v>0.05</v>
      </c>
      <c r="J13" s="62">
        <v>8.6999999999999993</v>
      </c>
      <c r="K13" s="62">
        <v>1.4999999999999999E-2</v>
      </c>
      <c r="L13" s="62">
        <v>0.03</v>
      </c>
      <c r="M13" s="62">
        <v>40</v>
      </c>
      <c r="N13" s="62">
        <v>1.4E-2</v>
      </c>
      <c r="O13" s="62">
        <v>34</v>
      </c>
      <c r="P13" s="62">
        <v>0.3</v>
      </c>
    </row>
    <row r="14" spans="2:28" s="5" customFormat="1" ht="15" customHeight="1" x14ac:dyDescent="0.25">
      <c r="B14" s="44">
        <v>1.1100000000000001</v>
      </c>
      <c r="C14" s="9" t="s">
        <v>18</v>
      </c>
      <c r="D14" s="32">
        <v>30</v>
      </c>
      <c r="E14" s="23">
        <v>2.37</v>
      </c>
      <c r="F14" s="23">
        <v>0.3</v>
      </c>
      <c r="G14" s="23">
        <v>14.43</v>
      </c>
      <c r="H14" s="23">
        <v>71.7</v>
      </c>
      <c r="I14" s="24">
        <v>4.8000000000000001E-2</v>
      </c>
      <c r="J14" s="24">
        <v>0</v>
      </c>
      <c r="K14" s="24">
        <v>0</v>
      </c>
      <c r="L14" s="24">
        <v>0.4</v>
      </c>
      <c r="M14" s="24">
        <v>6.9</v>
      </c>
      <c r="N14" s="24">
        <v>0.48</v>
      </c>
      <c r="O14" s="24">
        <v>9.9</v>
      </c>
      <c r="P14" s="24">
        <v>0.6</v>
      </c>
    </row>
    <row r="15" spans="2:28" x14ac:dyDescent="0.25">
      <c r="B15" s="61">
        <f>SUM(B10:B14)</f>
        <v>75</v>
      </c>
      <c r="C15" s="56" t="s">
        <v>20</v>
      </c>
      <c r="D15" s="66">
        <f t="shared" ref="D15:P15" si="0">SUM(D10:D14)</f>
        <v>560</v>
      </c>
      <c r="E15" s="63">
        <f t="shared" si="0"/>
        <v>25.650000000000002</v>
      </c>
      <c r="F15" s="63">
        <f t="shared" si="0"/>
        <v>7.63</v>
      </c>
      <c r="G15" s="63">
        <f t="shared" si="0"/>
        <v>113.02000000000001</v>
      </c>
      <c r="H15" s="63">
        <f t="shared" si="0"/>
        <v>511.3</v>
      </c>
      <c r="I15" s="63">
        <f t="shared" si="0"/>
        <v>0.36799999999999999</v>
      </c>
      <c r="J15" s="63">
        <f t="shared" si="0"/>
        <v>70.14</v>
      </c>
      <c r="K15" s="63">
        <f t="shared" si="0"/>
        <v>4.4999999999999998E-2</v>
      </c>
      <c r="L15" s="63">
        <f t="shared" si="0"/>
        <v>0.69000000000000006</v>
      </c>
      <c r="M15" s="63">
        <f t="shared" si="0"/>
        <v>105.86000000000001</v>
      </c>
      <c r="N15" s="63">
        <f t="shared" si="0"/>
        <v>405.28400000000005</v>
      </c>
      <c r="O15" s="63">
        <f t="shared" si="0"/>
        <v>167.4</v>
      </c>
      <c r="P15" s="63">
        <f t="shared" si="0"/>
        <v>5.629999999999999</v>
      </c>
    </row>
    <row r="16" spans="2:28" x14ac:dyDescent="0.25">
      <c r="B16" s="68"/>
      <c r="C16" s="58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6" x14ac:dyDescent="0.25">
      <c r="B17" s="1" t="s">
        <v>63</v>
      </c>
      <c r="C17" s="58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2:16" x14ac:dyDescent="0.25">
      <c r="B18" s="1" t="s">
        <v>33</v>
      </c>
      <c r="C18" s="58"/>
      <c r="D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2:16" x14ac:dyDescent="0.25">
      <c r="B19" s="1" t="s">
        <v>35</v>
      </c>
      <c r="C19" s="58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2:16" x14ac:dyDescent="0.25">
      <c r="B20" s="8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2:16" ht="20.25" customHeight="1" x14ac:dyDescent="0.25">
      <c r="B21" s="79" t="s">
        <v>31</v>
      </c>
      <c r="C21" s="78" t="s">
        <v>34</v>
      </c>
      <c r="D21" s="78" t="s">
        <v>0</v>
      </c>
      <c r="E21" s="78" t="s">
        <v>1</v>
      </c>
      <c r="F21" s="78"/>
      <c r="G21" s="78"/>
      <c r="H21" s="78" t="s">
        <v>2</v>
      </c>
      <c r="I21" s="78" t="s">
        <v>3</v>
      </c>
      <c r="J21" s="78"/>
      <c r="K21" s="78"/>
      <c r="L21" s="78"/>
      <c r="M21" s="78" t="s">
        <v>4</v>
      </c>
      <c r="N21" s="78"/>
      <c r="O21" s="78"/>
      <c r="P21" s="78"/>
    </row>
    <row r="22" spans="2:16" ht="27" customHeight="1" x14ac:dyDescent="0.25">
      <c r="B22" s="79"/>
      <c r="C22" s="78"/>
      <c r="D22" s="78"/>
      <c r="E22" s="11" t="s">
        <v>5</v>
      </c>
      <c r="F22" s="11" t="s">
        <v>6</v>
      </c>
      <c r="G22" s="11" t="s">
        <v>7</v>
      </c>
      <c r="H22" s="78"/>
      <c r="I22" s="11" t="s">
        <v>8</v>
      </c>
      <c r="J22" s="11" t="s">
        <v>9</v>
      </c>
      <c r="K22" s="11" t="s">
        <v>10</v>
      </c>
      <c r="L22" s="11" t="s">
        <v>11</v>
      </c>
      <c r="M22" s="11" t="s">
        <v>12</v>
      </c>
      <c r="N22" s="11" t="s">
        <v>13</v>
      </c>
      <c r="O22" s="11" t="s">
        <v>14</v>
      </c>
      <c r="P22" s="11" t="s">
        <v>15</v>
      </c>
    </row>
    <row r="23" spans="2:16" s="8" customFormat="1" x14ac:dyDescent="0.25">
      <c r="B23" s="11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</row>
    <row r="24" spans="2:16" s="8" customFormat="1" x14ac:dyDescent="0.25">
      <c r="B24" s="11"/>
      <c r="C24" s="41" t="s">
        <v>16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s="8" customFormat="1" x14ac:dyDescent="0.25">
      <c r="B25" s="44">
        <v>14.96</v>
      </c>
      <c r="C25" s="4" t="s">
        <v>22</v>
      </c>
      <c r="D25" s="31">
        <v>200</v>
      </c>
      <c r="E25" s="22">
        <v>9.94</v>
      </c>
      <c r="F25" s="22">
        <v>7.48</v>
      </c>
      <c r="G25" s="22">
        <v>47.78</v>
      </c>
      <c r="H25" s="22">
        <v>307.26</v>
      </c>
      <c r="I25" s="22">
        <v>0.24</v>
      </c>
      <c r="J25" s="22">
        <v>0</v>
      </c>
      <c r="K25" s="22">
        <v>0.02</v>
      </c>
      <c r="L25" s="22">
        <v>0.26</v>
      </c>
      <c r="M25" s="22">
        <v>17.3</v>
      </c>
      <c r="N25" s="22">
        <v>278</v>
      </c>
      <c r="O25" s="22">
        <v>90</v>
      </c>
      <c r="P25" s="22">
        <v>5.26</v>
      </c>
    </row>
    <row r="26" spans="2:16" s="8" customFormat="1" x14ac:dyDescent="0.25">
      <c r="B26" s="44">
        <v>29.13</v>
      </c>
      <c r="C26" s="3" t="s">
        <v>40</v>
      </c>
      <c r="D26" s="33">
        <v>100</v>
      </c>
      <c r="E26" s="26">
        <v>15.9</v>
      </c>
      <c r="F26" s="26">
        <v>0.9</v>
      </c>
      <c r="G26" s="26">
        <v>0</v>
      </c>
      <c r="H26" s="26">
        <v>72</v>
      </c>
      <c r="I26" s="26">
        <v>0.11</v>
      </c>
      <c r="J26" s="26">
        <v>1.8</v>
      </c>
      <c r="K26" s="26">
        <v>0.01</v>
      </c>
      <c r="L26" s="26">
        <v>0</v>
      </c>
      <c r="M26" s="26">
        <v>40</v>
      </c>
      <c r="N26" s="26">
        <v>240</v>
      </c>
      <c r="O26" s="26">
        <v>55</v>
      </c>
      <c r="P26" s="26">
        <v>0.8</v>
      </c>
    </row>
    <row r="27" spans="2:16" ht="26.25" x14ac:dyDescent="0.25">
      <c r="B27" s="44">
        <v>16.04</v>
      </c>
      <c r="C27" s="4" t="s">
        <v>24</v>
      </c>
      <c r="D27" s="31">
        <v>200</v>
      </c>
      <c r="E27" s="22">
        <v>0.03</v>
      </c>
      <c r="F27" s="22">
        <v>0</v>
      </c>
      <c r="G27" s="22">
        <v>31.25</v>
      </c>
      <c r="H27" s="22">
        <v>125.12</v>
      </c>
      <c r="I27" s="22">
        <v>0</v>
      </c>
      <c r="J27" s="22">
        <v>60</v>
      </c>
      <c r="K27" s="22">
        <v>0</v>
      </c>
      <c r="L27" s="22">
        <v>0</v>
      </c>
      <c r="M27" s="22">
        <v>13.98</v>
      </c>
      <c r="N27" s="22">
        <v>4.29</v>
      </c>
      <c r="O27" s="22">
        <v>12</v>
      </c>
      <c r="P27" s="22">
        <v>0.14000000000000001</v>
      </c>
    </row>
    <row r="28" spans="2:16" x14ac:dyDescent="0.25">
      <c r="B28" s="44">
        <v>7.65</v>
      </c>
      <c r="C28" s="4" t="s">
        <v>60</v>
      </c>
      <c r="D28" s="31">
        <v>200</v>
      </c>
      <c r="E28" s="22">
        <v>3.07</v>
      </c>
      <c r="F28" s="22">
        <v>1</v>
      </c>
      <c r="G28" s="22">
        <v>31.5</v>
      </c>
      <c r="H28" s="22">
        <v>124</v>
      </c>
      <c r="I28" s="22">
        <v>0.05</v>
      </c>
      <c r="J28" s="22">
        <v>8.6999999999999993</v>
      </c>
      <c r="K28" s="22">
        <v>1.4999999999999999E-2</v>
      </c>
      <c r="L28" s="22">
        <v>0.03</v>
      </c>
      <c r="M28" s="22">
        <v>40</v>
      </c>
      <c r="N28" s="22">
        <v>1.4E-2</v>
      </c>
      <c r="O28" s="22">
        <v>34</v>
      </c>
      <c r="P28" s="22">
        <v>0.3</v>
      </c>
    </row>
    <row r="29" spans="2:16" x14ac:dyDescent="0.25">
      <c r="B29" s="44">
        <v>2.2200000000000002</v>
      </c>
      <c r="C29" s="10" t="s">
        <v>18</v>
      </c>
      <c r="D29" s="32">
        <v>50</v>
      </c>
      <c r="E29" s="23">
        <v>3.94</v>
      </c>
      <c r="F29" s="23">
        <v>0.5</v>
      </c>
      <c r="G29" s="23">
        <v>24.04</v>
      </c>
      <c r="H29" s="23">
        <v>119.5</v>
      </c>
      <c r="I29" s="24">
        <v>0.08</v>
      </c>
      <c r="J29" s="24">
        <v>0</v>
      </c>
      <c r="K29" s="24">
        <v>0</v>
      </c>
      <c r="L29" s="24">
        <v>0.4</v>
      </c>
      <c r="M29" s="24">
        <v>11.5</v>
      </c>
      <c r="N29" s="24">
        <v>43.5</v>
      </c>
      <c r="O29" s="24">
        <v>15.5</v>
      </c>
      <c r="P29" s="24">
        <v>1</v>
      </c>
    </row>
    <row r="30" spans="2:16" x14ac:dyDescent="0.25">
      <c r="B30" s="61">
        <f>SUM(B25:B29)</f>
        <v>70</v>
      </c>
      <c r="C30" s="71" t="s">
        <v>20</v>
      </c>
      <c r="D30" s="66">
        <f>SUM(D23:D29)</f>
        <v>753</v>
      </c>
      <c r="E30" s="63">
        <f t="shared" ref="E30:P30" si="1">SUM(E25:E29)</f>
        <v>32.880000000000003</v>
      </c>
      <c r="F30" s="63">
        <f t="shared" si="1"/>
        <v>9.8800000000000008</v>
      </c>
      <c r="G30" s="63">
        <f t="shared" si="1"/>
        <v>134.57</v>
      </c>
      <c r="H30" s="63">
        <f t="shared" si="1"/>
        <v>747.88</v>
      </c>
      <c r="I30" s="63">
        <f t="shared" si="1"/>
        <v>0.48</v>
      </c>
      <c r="J30" s="63">
        <f t="shared" si="1"/>
        <v>70.5</v>
      </c>
      <c r="K30" s="63">
        <f t="shared" si="1"/>
        <v>4.4999999999999998E-2</v>
      </c>
      <c r="L30" s="63">
        <f t="shared" si="1"/>
        <v>0.69000000000000006</v>
      </c>
      <c r="M30" s="63">
        <f t="shared" si="1"/>
        <v>122.78</v>
      </c>
      <c r="N30" s="63">
        <f t="shared" si="1"/>
        <v>565.80399999999997</v>
      </c>
      <c r="O30" s="63">
        <f t="shared" si="1"/>
        <v>206.5</v>
      </c>
      <c r="P30" s="63">
        <f t="shared" si="1"/>
        <v>7.4999999999999991</v>
      </c>
    </row>
  </sheetData>
  <mergeCells count="14">
    <mergeCell ref="I21:L21"/>
    <mergeCell ref="M21:P21"/>
    <mergeCell ref="B6:B7"/>
    <mergeCell ref="I6:L6"/>
    <mergeCell ref="M6:P6"/>
    <mergeCell ref="C6:C7"/>
    <mergeCell ref="D6:D7"/>
    <mergeCell ref="E6:G6"/>
    <mergeCell ref="H6:H7"/>
    <mergeCell ref="B21:B22"/>
    <mergeCell ref="C21:C22"/>
    <mergeCell ref="D21:D22"/>
    <mergeCell ref="E21:G21"/>
    <mergeCell ref="H21:H2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0"/>
  <sheetViews>
    <sheetView workbookViewId="0">
      <selection activeCell="S17" sqref="S17"/>
    </sheetView>
  </sheetViews>
  <sheetFormatPr defaultRowHeight="15" x14ac:dyDescent="0.25"/>
  <cols>
    <col min="3" max="3" width="25.28515625" customWidth="1"/>
    <col min="4" max="4" width="8.28515625" customWidth="1"/>
    <col min="5" max="5" width="10.85546875" customWidth="1"/>
    <col min="6" max="6" width="7" customWidth="1"/>
    <col min="7" max="7" width="6.5703125" customWidth="1"/>
    <col min="8" max="8" width="14.140625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8" x14ac:dyDescent="0.25">
      <c r="B2" s="1" t="s">
        <v>43</v>
      </c>
    </row>
    <row r="3" spans="2:28" x14ac:dyDescent="0.25">
      <c r="B3" s="1" t="s">
        <v>33</v>
      </c>
    </row>
    <row r="4" spans="2:28" x14ac:dyDescent="0.25">
      <c r="B4" s="1" t="s">
        <v>32</v>
      </c>
    </row>
    <row r="5" spans="2:28" x14ac:dyDescent="0.25">
      <c r="B5" s="1"/>
    </row>
    <row r="6" spans="2:28" ht="21.75" customHeight="1" x14ac:dyDescent="0.25">
      <c r="B6" s="79" t="s">
        <v>31</v>
      </c>
      <c r="C6" s="78" t="s">
        <v>34</v>
      </c>
      <c r="D6" s="78" t="s">
        <v>0</v>
      </c>
      <c r="E6" s="78" t="s">
        <v>1</v>
      </c>
      <c r="F6" s="78"/>
      <c r="G6" s="78"/>
      <c r="H6" s="78" t="s">
        <v>2</v>
      </c>
      <c r="I6" s="78" t="s">
        <v>3</v>
      </c>
      <c r="J6" s="78"/>
      <c r="K6" s="78"/>
      <c r="L6" s="78"/>
      <c r="M6" s="78" t="s">
        <v>4</v>
      </c>
      <c r="N6" s="78"/>
      <c r="O6" s="78"/>
      <c r="P6" s="7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2:28" ht="27.75" customHeight="1" x14ac:dyDescent="0.25">
      <c r="B7" s="79"/>
      <c r="C7" s="78"/>
      <c r="D7" s="78"/>
      <c r="E7" s="11" t="s">
        <v>5</v>
      </c>
      <c r="F7" s="11" t="s">
        <v>6</v>
      </c>
      <c r="G7" s="11" t="s">
        <v>7</v>
      </c>
      <c r="H7" s="78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28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28" x14ac:dyDescent="0.25">
      <c r="B9" s="11"/>
      <c r="C9" s="41" t="s">
        <v>16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28" ht="26.25" x14ac:dyDescent="0.25">
      <c r="B10" s="60">
        <v>33.39</v>
      </c>
      <c r="C10" s="4" t="s">
        <v>41</v>
      </c>
      <c r="D10" s="31">
        <v>200</v>
      </c>
      <c r="E10" s="22">
        <v>18.62</v>
      </c>
      <c r="F10" s="22">
        <v>6.13</v>
      </c>
      <c r="G10" s="22">
        <v>13.34</v>
      </c>
      <c r="H10" s="22">
        <v>148.19999999999999</v>
      </c>
      <c r="I10" s="22">
        <v>0.22</v>
      </c>
      <c r="J10" s="22">
        <v>4.93</v>
      </c>
      <c r="K10" s="22">
        <v>0</v>
      </c>
      <c r="L10" s="22">
        <v>0</v>
      </c>
      <c r="M10" s="22">
        <v>37.020000000000003</v>
      </c>
      <c r="N10" s="22">
        <v>186.24</v>
      </c>
      <c r="O10" s="22">
        <v>43.37</v>
      </c>
      <c r="P10" s="22">
        <v>0.22</v>
      </c>
    </row>
    <row r="11" spans="2:28" s="5" customFormat="1" x14ac:dyDescent="0.25">
      <c r="B11" s="44">
        <v>18.53</v>
      </c>
      <c r="C11" s="4" t="s">
        <v>42</v>
      </c>
      <c r="D11" s="31">
        <v>200</v>
      </c>
      <c r="E11" s="22">
        <v>1.4</v>
      </c>
      <c r="F11" s="22">
        <v>1.6</v>
      </c>
      <c r="G11" s="22">
        <v>16.399999999999999</v>
      </c>
      <c r="H11" s="22">
        <v>86</v>
      </c>
      <c r="I11" s="22">
        <v>0.02</v>
      </c>
      <c r="J11" s="22">
        <v>0</v>
      </c>
      <c r="K11" s="22">
        <v>0.08</v>
      </c>
      <c r="L11" s="22">
        <v>0</v>
      </c>
      <c r="M11" s="22">
        <v>33</v>
      </c>
      <c r="N11" s="22">
        <v>67.5</v>
      </c>
      <c r="O11" s="22">
        <v>10.5</v>
      </c>
      <c r="P11" s="22">
        <v>0.4</v>
      </c>
    </row>
    <row r="12" spans="2:28" s="5" customFormat="1" x14ac:dyDescent="0.25">
      <c r="B12" s="44">
        <v>9.08</v>
      </c>
      <c r="C12" s="4" t="s">
        <v>30</v>
      </c>
      <c r="D12" s="31">
        <v>20</v>
      </c>
      <c r="E12" s="22">
        <v>1.38</v>
      </c>
      <c r="F12" s="22">
        <v>7.14</v>
      </c>
      <c r="G12" s="22">
        <v>10.48</v>
      </c>
      <c r="H12" s="22">
        <v>110</v>
      </c>
      <c r="I12" s="22">
        <v>0.01</v>
      </c>
      <c r="J12" s="22">
        <v>0</v>
      </c>
      <c r="K12" s="22">
        <v>0</v>
      </c>
      <c r="L12" s="22">
        <v>0</v>
      </c>
      <c r="M12" s="22">
        <v>39.799999999999997</v>
      </c>
      <c r="N12" s="22">
        <v>48.2</v>
      </c>
      <c r="O12" s="22">
        <v>13.4</v>
      </c>
      <c r="P12" s="22">
        <v>1</v>
      </c>
    </row>
    <row r="13" spans="2:28" s="5" customFormat="1" ht="26.25" x14ac:dyDescent="0.25">
      <c r="B13" s="44">
        <v>12.89</v>
      </c>
      <c r="C13" s="3" t="s">
        <v>65</v>
      </c>
      <c r="D13" s="31">
        <v>60</v>
      </c>
      <c r="E13" s="22">
        <v>0.04</v>
      </c>
      <c r="F13" s="26">
        <v>0.06</v>
      </c>
      <c r="G13" s="26">
        <v>1.1399999999999999</v>
      </c>
      <c r="H13" s="26">
        <v>6.6</v>
      </c>
      <c r="I13" s="26">
        <v>0.01</v>
      </c>
      <c r="J13" s="26">
        <v>6</v>
      </c>
      <c r="K13" s="26">
        <v>0</v>
      </c>
      <c r="L13" s="26">
        <v>0</v>
      </c>
      <c r="M13" s="26">
        <v>13.08</v>
      </c>
      <c r="N13" s="26">
        <v>25.2</v>
      </c>
      <c r="O13" s="26">
        <v>8.4</v>
      </c>
      <c r="P13" s="26">
        <v>0.36</v>
      </c>
    </row>
    <row r="14" spans="2:28" s="5" customFormat="1" x14ac:dyDescent="0.25">
      <c r="B14" s="44">
        <v>1.1100000000000001</v>
      </c>
      <c r="C14" s="10" t="s">
        <v>18</v>
      </c>
      <c r="D14" s="32">
        <v>30</v>
      </c>
      <c r="E14" s="23">
        <v>2.37</v>
      </c>
      <c r="F14" s="23">
        <v>0.3</v>
      </c>
      <c r="G14" s="23">
        <v>14.43</v>
      </c>
      <c r="H14" s="23">
        <v>71.7</v>
      </c>
      <c r="I14" s="24">
        <v>4.8000000000000001E-2</v>
      </c>
      <c r="J14" s="24">
        <v>0</v>
      </c>
      <c r="K14" s="24">
        <v>0</v>
      </c>
      <c r="L14" s="24">
        <v>0.4</v>
      </c>
      <c r="M14" s="24">
        <v>6.9</v>
      </c>
      <c r="N14" s="24">
        <v>0.48</v>
      </c>
      <c r="O14" s="24">
        <v>9.9</v>
      </c>
      <c r="P14" s="24">
        <v>0.6</v>
      </c>
    </row>
    <row r="15" spans="2:28" x14ac:dyDescent="0.25">
      <c r="B15" s="61">
        <f>SUM(B10:B14)</f>
        <v>75</v>
      </c>
      <c r="C15" s="56" t="s">
        <v>20</v>
      </c>
      <c r="D15" s="66">
        <f t="shared" ref="D15:P15" si="0">SUM(D10:D14)</f>
        <v>510</v>
      </c>
      <c r="E15" s="63">
        <f t="shared" si="0"/>
        <v>23.81</v>
      </c>
      <c r="F15" s="63">
        <f t="shared" si="0"/>
        <v>15.230000000000002</v>
      </c>
      <c r="G15" s="63">
        <f t="shared" si="0"/>
        <v>55.79</v>
      </c>
      <c r="H15" s="63">
        <f t="shared" si="0"/>
        <v>422.5</v>
      </c>
      <c r="I15" s="63">
        <f t="shared" si="0"/>
        <v>0.308</v>
      </c>
      <c r="J15" s="63">
        <f t="shared" si="0"/>
        <v>10.93</v>
      </c>
      <c r="K15" s="63">
        <f t="shared" si="0"/>
        <v>0.08</v>
      </c>
      <c r="L15" s="63">
        <f t="shared" si="0"/>
        <v>0.4</v>
      </c>
      <c r="M15" s="63">
        <f t="shared" si="0"/>
        <v>129.80000000000001</v>
      </c>
      <c r="N15" s="63">
        <f t="shared" si="0"/>
        <v>327.62</v>
      </c>
      <c r="O15" s="63">
        <f t="shared" si="0"/>
        <v>85.570000000000007</v>
      </c>
      <c r="P15" s="63">
        <f t="shared" si="0"/>
        <v>2.58</v>
      </c>
    </row>
    <row r="16" spans="2:28" x14ac:dyDescent="0.25">
      <c r="B16" s="68"/>
      <c r="C16" s="58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7" x14ac:dyDescent="0.25">
      <c r="B17" s="68"/>
      <c r="C17" s="58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2:17" x14ac:dyDescent="0.25">
      <c r="B18" s="1" t="s">
        <v>43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8"/>
    </row>
    <row r="19" spans="2:17" x14ac:dyDescent="0.25">
      <c r="B19" s="1" t="s">
        <v>33</v>
      </c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8"/>
    </row>
    <row r="20" spans="2:17" x14ac:dyDescent="0.25">
      <c r="B20" s="1" t="s">
        <v>35</v>
      </c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8"/>
    </row>
    <row r="21" spans="2:17" x14ac:dyDescent="0.25">
      <c r="B21" s="8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8"/>
    </row>
    <row r="22" spans="2:17" ht="26.25" customHeight="1" x14ac:dyDescent="0.25">
      <c r="B22" s="79" t="s">
        <v>31</v>
      </c>
      <c r="C22" s="78" t="s">
        <v>34</v>
      </c>
      <c r="D22" s="78" t="s">
        <v>0</v>
      </c>
      <c r="E22" s="78" t="s">
        <v>1</v>
      </c>
      <c r="F22" s="78"/>
      <c r="G22" s="78"/>
      <c r="H22" s="78" t="s">
        <v>2</v>
      </c>
      <c r="I22" s="78" t="s">
        <v>3</v>
      </c>
      <c r="J22" s="78"/>
      <c r="K22" s="78"/>
      <c r="L22" s="78"/>
      <c r="M22" s="78" t="s">
        <v>4</v>
      </c>
      <c r="N22" s="78"/>
      <c r="O22" s="78"/>
      <c r="P22" s="78"/>
    </row>
    <row r="23" spans="2:17" ht="25.5" x14ac:dyDescent="0.25">
      <c r="B23" s="79"/>
      <c r="C23" s="78"/>
      <c r="D23" s="78"/>
      <c r="E23" s="11" t="s">
        <v>5</v>
      </c>
      <c r="F23" s="11" t="s">
        <v>6</v>
      </c>
      <c r="G23" s="11" t="s">
        <v>7</v>
      </c>
      <c r="H23" s="78"/>
      <c r="I23" s="11" t="s">
        <v>8</v>
      </c>
      <c r="J23" s="11" t="s">
        <v>9</v>
      </c>
      <c r="K23" s="11" t="s">
        <v>10</v>
      </c>
      <c r="L23" s="11" t="s">
        <v>11</v>
      </c>
      <c r="M23" s="11" t="s">
        <v>12</v>
      </c>
      <c r="N23" s="11" t="s">
        <v>13</v>
      </c>
      <c r="O23" s="11" t="s">
        <v>14</v>
      </c>
      <c r="P23" s="11" t="s">
        <v>15</v>
      </c>
    </row>
    <row r="24" spans="2:17" s="8" customFormat="1" x14ac:dyDescent="0.25">
      <c r="B24" s="11">
        <v>1</v>
      </c>
      <c r="C24" s="11">
        <v>2</v>
      </c>
      <c r="D24" s="11">
        <v>3</v>
      </c>
      <c r="E24" s="11">
        <v>4</v>
      </c>
      <c r="F24" s="11">
        <v>5</v>
      </c>
      <c r="G24" s="11">
        <v>6</v>
      </c>
      <c r="H24" s="11">
        <v>7</v>
      </c>
      <c r="I24" s="11">
        <v>8</v>
      </c>
      <c r="J24" s="11">
        <v>9</v>
      </c>
      <c r="K24" s="11">
        <v>10</v>
      </c>
      <c r="L24" s="11">
        <v>11</v>
      </c>
      <c r="M24" s="11">
        <v>12</v>
      </c>
      <c r="N24" s="11">
        <v>13</v>
      </c>
      <c r="O24" s="11">
        <v>14</v>
      </c>
      <c r="P24" s="11">
        <v>15</v>
      </c>
    </row>
    <row r="25" spans="2:17" s="8" customFormat="1" x14ac:dyDescent="0.25">
      <c r="B25" s="11"/>
      <c r="C25" s="41" t="s">
        <v>16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7" s="8" customFormat="1" ht="26.25" x14ac:dyDescent="0.25">
      <c r="B26" s="44">
        <v>41.28</v>
      </c>
      <c r="C26" s="4" t="s">
        <v>41</v>
      </c>
      <c r="D26" s="31">
        <v>250</v>
      </c>
      <c r="E26" s="22">
        <v>28.19</v>
      </c>
      <c r="F26" s="22">
        <v>8.34</v>
      </c>
      <c r="G26" s="22">
        <v>16.78</v>
      </c>
      <c r="H26" s="22">
        <v>284.75</v>
      </c>
      <c r="I26" s="22">
        <v>0.3</v>
      </c>
      <c r="J26" s="22">
        <v>6.07</v>
      </c>
      <c r="K26" s="22">
        <v>0</v>
      </c>
      <c r="L26" s="22">
        <v>0</v>
      </c>
      <c r="M26" s="22">
        <v>48.58</v>
      </c>
      <c r="N26" s="22">
        <v>273.58</v>
      </c>
      <c r="O26" s="22">
        <v>59.5</v>
      </c>
      <c r="P26" s="22">
        <v>3.92</v>
      </c>
    </row>
    <row r="27" spans="2:17" s="8" customFormat="1" x14ac:dyDescent="0.25">
      <c r="B27" s="44">
        <v>18.53</v>
      </c>
      <c r="C27" s="4" t="s">
        <v>42</v>
      </c>
      <c r="D27" s="31">
        <v>200</v>
      </c>
      <c r="E27" s="22">
        <v>1.4</v>
      </c>
      <c r="F27" s="22">
        <v>1.6</v>
      </c>
      <c r="G27" s="22">
        <v>16.399999999999999</v>
      </c>
      <c r="H27" s="22">
        <v>86</v>
      </c>
      <c r="I27" s="22">
        <v>0.02</v>
      </c>
      <c r="J27" s="22">
        <v>0</v>
      </c>
      <c r="K27" s="22">
        <v>0.08</v>
      </c>
      <c r="L27" s="22">
        <v>0</v>
      </c>
      <c r="M27" s="22">
        <v>33</v>
      </c>
      <c r="N27" s="22">
        <v>67.5</v>
      </c>
      <c r="O27" s="22">
        <v>10.5</v>
      </c>
      <c r="P27" s="22">
        <v>0.4</v>
      </c>
    </row>
    <row r="28" spans="2:17" x14ac:dyDescent="0.25">
      <c r="B28" s="44">
        <v>9.08</v>
      </c>
      <c r="C28" s="12" t="s">
        <v>30</v>
      </c>
      <c r="D28" s="31">
        <v>20</v>
      </c>
      <c r="E28" s="22">
        <v>1.38</v>
      </c>
      <c r="F28" s="22">
        <v>7.14</v>
      </c>
      <c r="G28" s="22">
        <v>10.48</v>
      </c>
      <c r="H28" s="22">
        <v>110</v>
      </c>
      <c r="I28" s="62">
        <v>0.01</v>
      </c>
      <c r="J28" s="62">
        <v>0</v>
      </c>
      <c r="K28" s="62">
        <v>0</v>
      </c>
      <c r="L28" s="62">
        <v>0</v>
      </c>
      <c r="M28" s="62">
        <v>39.799999999999997</v>
      </c>
      <c r="N28" s="62">
        <v>48.2</v>
      </c>
      <c r="O28" s="62">
        <v>13.4</v>
      </c>
      <c r="P28" s="62">
        <v>1</v>
      </c>
    </row>
    <row r="29" spans="2:17" x14ac:dyDescent="0.25">
      <c r="B29" s="44">
        <v>1.1100000000000001</v>
      </c>
      <c r="C29" s="9" t="s">
        <v>18</v>
      </c>
      <c r="D29" s="32">
        <v>60</v>
      </c>
      <c r="E29" s="23">
        <v>3.94</v>
      </c>
      <c r="F29" s="23">
        <v>0.5</v>
      </c>
      <c r="G29" s="23">
        <v>24.04</v>
      </c>
      <c r="H29" s="23">
        <v>119.5</v>
      </c>
      <c r="I29" s="24">
        <v>0.08</v>
      </c>
      <c r="J29" s="24">
        <v>0</v>
      </c>
      <c r="K29" s="24">
        <v>0</v>
      </c>
      <c r="L29" s="24">
        <v>0.4</v>
      </c>
      <c r="M29" s="24">
        <v>11.5</v>
      </c>
      <c r="N29" s="24">
        <v>43.5</v>
      </c>
      <c r="O29" s="24">
        <v>15.5</v>
      </c>
      <c r="P29" s="24">
        <v>1</v>
      </c>
    </row>
    <row r="30" spans="2:17" x14ac:dyDescent="0.25">
      <c r="B30" s="61">
        <f>SUM(B26:B29)</f>
        <v>70</v>
      </c>
      <c r="C30" s="71" t="s">
        <v>20</v>
      </c>
      <c r="D30" s="66">
        <f>SUM(D24:D29)</f>
        <v>533</v>
      </c>
      <c r="E30" s="63">
        <f t="shared" ref="E30:P30" si="1">SUM(E26:E29)</f>
        <v>34.909999999999997</v>
      </c>
      <c r="F30" s="63">
        <f t="shared" si="1"/>
        <v>17.579999999999998</v>
      </c>
      <c r="G30" s="63">
        <f t="shared" si="1"/>
        <v>67.699999999999989</v>
      </c>
      <c r="H30" s="63">
        <f t="shared" si="1"/>
        <v>600.25</v>
      </c>
      <c r="I30" s="63">
        <f t="shared" si="1"/>
        <v>0.41000000000000003</v>
      </c>
      <c r="J30" s="63">
        <f t="shared" si="1"/>
        <v>6.07</v>
      </c>
      <c r="K30" s="63">
        <f t="shared" si="1"/>
        <v>0.08</v>
      </c>
      <c r="L30" s="63">
        <f t="shared" si="1"/>
        <v>0.4</v>
      </c>
      <c r="M30" s="63">
        <f t="shared" si="1"/>
        <v>132.88</v>
      </c>
      <c r="N30" s="63">
        <f t="shared" si="1"/>
        <v>432.78</v>
      </c>
      <c r="O30" s="63">
        <f t="shared" si="1"/>
        <v>98.9</v>
      </c>
      <c r="P30" s="63">
        <f t="shared" si="1"/>
        <v>6.32</v>
      </c>
    </row>
  </sheetData>
  <mergeCells count="14">
    <mergeCell ref="B6:B7"/>
    <mergeCell ref="B22:B23"/>
    <mergeCell ref="C22:C23"/>
    <mergeCell ref="D22:D23"/>
    <mergeCell ref="E22:G22"/>
    <mergeCell ref="H22:H23"/>
    <mergeCell ref="I6:L6"/>
    <mergeCell ref="M6:P6"/>
    <mergeCell ref="C6:C7"/>
    <mergeCell ref="D6:D7"/>
    <mergeCell ref="E6:G6"/>
    <mergeCell ref="H6:H7"/>
    <mergeCell ref="I22:L22"/>
    <mergeCell ref="M22:P2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2"/>
  <sheetViews>
    <sheetView topLeftCell="A4" workbookViewId="0">
      <selection activeCell="B13" sqref="B13"/>
    </sheetView>
  </sheetViews>
  <sheetFormatPr defaultRowHeight="15" x14ac:dyDescent="0.25"/>
  <cols>
    <col min="1" max="1" width="8.140625" customWidth="1"/>
    <col min="2" max="2" width="9.28515625" customWidth="1"/>
    <col min="3" max="3" width="25.7109375" customWidth="1"/>
    <col min="4" max="4" width="8.28515625" customWidth="1"/>
    <col min="5" max="5" width="7.7109375" customWidth="1"/>
    <col min="6" max="6" width="5.85546875" customWidth="1"/>
    <col min="7" max="7" width="6.140625" customWidth="1"/>
    <col min="8" max="8" width="15.140625" customWidth="1"/>
    <col min="9" max="9" width="6.140625" customWidth="1"/>
    <col min="10" max="10" width="6.85546875" customWidth="1"/>
    <col min="11" max="11" width="8" customWidth="1"/>
    <col min="12" max="12" width="6.140625" customWidth="1"/>
    <col min="13" max="13" width="7" customWidth="1"/>
    <col min="14" max="15" width="7.42578125" customWidth="1"/>
    <col min="16" max="16" width="7.28515625" customWidth="1"/>
  </cols>
  <sheetData>
    <row r="2" spans="2:16" x14ac:dyDescent="0.25">
      <c r="B2" s="1" t="s">
        <v>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1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1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36" customHeight="1" x14ac:dyDescent="0.25">
      <c r="B6" s="79" t="s">
        <v>31</v>
      </c>
      <c r="C6" s="78" t="s">
        <v>34</v>
      </c>
      <c r="D6" s="78" t="s">
        <v>0</v>
      </c>
      <c r="E6" s="78" t="s">
        <v>1</v>
      </c>
      <c r="F6" s="78"/>
      <c r="G6" s="78"/>
      <c r="H6" s="78" t="s">
        <v>2</v>
      </c>
      <c r="I6" s="78" t="s">
        <v>3</v>
      </c>
      <c r="J6" s="78"/>
      <c r="K6" s="78"/>
      <c r="L6" s="78"/>
      <c r="M6" s="78" t="s">
        <v>4</v>
      </c>
      <c r="N6" s="78"/>
      <c r="O6" s="78"/>
      <c r="P6" s="78"/>
    </row>
    <row r="7" spans="2:16" ht="25.5" x14ac:dyDescent="0.25">
      <c r="B7" s="79"/>
      <c r="C7" s="78"/>
      <c r="D7" s="78"/>
      <c r="E7" s="11" t="s">
        <v>5</v>
      </c>
      <c r="F7" s="11" t="s">
        <v>6</v>
      </c>
      <c r="G7" s="11" t="s">
        <v>7</v>
      </c>
      <c r="H7" s="78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2:16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16" ht="15" customHeight="1" x14ac:dyDescent="0.25">
      <c r="B9" s="7"/>
      <c r="C9" s="41" t="s">
        <v>16</v>
      </c>
      <c r="D9" s="21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</row>
    <row r="10" spans="2:16" s="5" customFormat="1" x14ac:dyDescent="0.25">
      <c r="B10" s="38">
        <v>12.36</v>
      </c>
      <c r="C10" s="4" t="s">
        <v>44</v>
      </c>
      <c r="D10" s="31">
        <v>150</v>
      </c>
      <c r="E10" s="22">
        <v>5.07</v>
      </c>
      <c r="F10" s="22">
        <v>7.82</v>
      </c>
      <c r="G10" s="22">
        <v>19.47</v>
      </c>
      <c r="H10" s="22">
        <v>168.71</v>
      </c>
      <c r="I10" s="22">
        <v>0.04</v>
      </c>
      <c r="J10" s="22">
        <v>1.1000000000000001</v>
      </c>
      <c r="K10" s="22">
        <v>0.04</v>
      </c>
      <c r="L10" s="22">
        <v>0.5</v>
      </c>
      <c r="M10" s="22">
        <v>107</v>
      </c>
      <c r="N10" s="22">
        <v>0.25</v>
      </c>
      <c r="O10" s="22">
        <v>23</v>
      </c>
      <c r="P10" s="22">
        <v>1</v>
      </c>
    </row>
    <row r="11" spans="2:16" s="5" customFormat="1" x14ac:dyDescent="0.25">
      <c r="B11" s="38">
        <v>1.9</v>
      </c>
      <c r="C11" s="4" t="s">
        <v>17</v>
      </c>
      <c r="D11" s="31">
        <v>200</v>
      </c>
      <c r="E11" s="22">
        <v>0.53</v>
      </c>
      <c r="F11" s="22">
        <v>0</v>
      </c>
      <c r="G11" s="22">
        <v>9.4700000000000006</v>
      </c>
      <c r="H11" s="22">
        <v>60</v>
      </c>
      <c r="I11" s="22">
        <v>0</v>
      </c>
      <c r="J11" s="22">
        <v>0.03</v>
      </c>
      <c r="K11" s="22">
        <v>0</v>
      </c>
      <c r="L11" s="22">
        <v>0</v>
      </c>
      <c r="M11" s="22">
        <v>11.1</v>
      </c>
      <c r="N11" s="22">
        <v>2.8</v>
      </c>
      <c r="O11" s="22">
        <v>1.4</v>
      </c>
      <c r="P11" s="22">
        <v>0.28000000000000003</v>
      </c>
    </row>
    <row r="12" spans="2:16" s="5" customFormat="1" x14ac:dyDescent="0.25">
      <c r="B12" s="38">
        <v>1.1100000000000001</v>
      </c>
      <c r="C12" s="10" t="s">
        <v>18</v>
      </c>
      <c r="D12" s="32">
        <v>30</v>
      </c>
      <c r="E12" s="23">
        <v>1.2250000000000001</v>
      </c>
      <c r="F12" s="23">
        <v>0.25</v>
      </c>
      <c r="G12" s="23">
        <v>11.5</v>
      </c>
      <c r="H12" s="23">
        <v>55</v>
      </c>
      <c r="I12" s="24">
        <v>0</v>
      </c>
      <c r="J12" s="24">
        <v>0</v>
      </c>
      <c r="K12" s="24">
        <v>0</v>
      </c>
      <c r="L12" s="24">
        <v>0.5</v>
      </c>
      <c r="M12" s="24">
        <v>5.75</v>
      </c>
      <c r="N12" s="24">
        <v>21</v>
      </c>
      <c r="O12" s="24">
        <v>8.25</v>
      </c>
      <c r="P12" s="24">
        <v>0.5</v>
      </c>
    </row>
    <row r="13" spans="2:16" s="5" customFormat="1" ht="26.25" x14ac:dyDescent="0.25">
      <c r="B13" s="38">
        <v>19</v>
      </c>
      <c r="C13" s="10" t="s">
        <v>57</v>
      </c>
      <c r="D13" s="32">
        <v>100</v>
      </c>
      <c r="E13" s="23"/>
      <c r="F13" s="23"/>
      <c r="G13" s="23"/>
      <c r="H13" s="23"/>
      <c r="I13" s="24"/>
      <c r="J13" s="24"/>
      <c r="K13" s="24"/>
      <c r="L13" s="24"/>
      <c r="M13" s="24"/>
      <c r="N13" s="24"/>
      <c r="O13" s="24"/>
      <c r="P13" s="24"/>
    </row>
    <row r="14" spans="2:16" x14ac:dyDescent="0.25">
      <c r="B14" s="11">
        <v>7.17</v>
      </c>
      <c r="C14" s="3" t="s">
        <v>19</v>
      </c>
      <c r="D14" s="31">
        <v>10</v>
      </c>
      <c r="E14" s="22">
        <v>5.48</v>
      </c>
      <c r="F14" s="26">
        <v>4.43</v>
      </c>
      <c r="G14" s="26">
        <v>0</v>
      </c>
      <c r="H14" s="26">
        <v>53.75</v>
      </c>
      <c r="I14" s="26">
        <v>0.01</v>
      </c>
      <c r="J14" s="26">
        <v>0.11</v>
      </c>
      <c r="K14" s="26">
        <v>43.2</v>
      </c>
      <c r="L14" s="26">
        <v>0.08</v>
      </c>
      <c r="M14" s="26">
        <v>132</v>
      </c>
      <c r="N14" s="26">
        <v>75</v>
      </c>
      <c r="O14" s="26">
        <v>5.25</v>
      </c>
      <c r="P14" s="26">
        <v>0.15</v>
      </c>
    </row>
    <row r="15" spans="2:16" x14ac:dyDescent="0.25">
      <c r="B15" s="11">
        <v>33.46</v>
      </c>
      <c r="C15" s="3" t="s">
        <v>27</v>
      </c>
      <c r="D15" s="31">
        <v>150</v>
      </c>
      <c r="E15" s="22">
        <v>1.2</v>
      </c>
      <c r="F15" s="26">
        <v>1.2</v>
      </c>
      <c r="G15" s="26">
        <v>29.4</v>
      </c>
      <c r="H15" s="26">
        <v>155</v>
      </c>
      <c r="I15" s="26">
        <v>0.06</v>
      </c>
      <c r="J15" s="26">
        <v>13.8</v>
      </c>
      <c r="K15" s="26">
        <v>27</v>
      </c>
      <c r="L15" s="26">
        <v>0.54</v>
      </c>
      <c r="M15" s="26">
        <v>18</v>
      </c>
      <c r="N15" s="26">
        <v>33</v>
      </c>
      <c r="O15" s="26">
        <v>15</v>
      </c>
      <c r="P15" s="26">
        <v>0.36</v>
      </c>
    </row>
    <row r="16" spans="2:16" x14ac:dyDescent="0.25">
      <c r="B16" s="39">
        <f>SUM(B10:B15)</f>
        <v>75</v>
      </c>
      <c r="C16" s="42" t="s">
        <v>20</v>
      </c>
      <c r="D16" s="34">
        <f t="shared" ref="D16:P16" si="0">SUM(D10:D15)</f>
        <v>640</v>
      </c>
      <c r="E16" s="27">
        <f t="shared" si="0"/>
        <v>13.505000000000001</v>
      </c>
      <c r="F16" s="27">
        <f t="shared" si="0"/>
        <v>13.7</v>
      </c>
      <c r="G16" s="27">
        <f t="shared" si="0"/>
        <v>69.84</v>
      </c>
      <c r="H16" s="27">
        <f t="shared" si="0"/>
        <v>492.46000000000004</v>
      </c>
      <c r="I16" s="27">
        <f t="shared" si="0"/>
        <v>0.11</v>
      </c>
      <c r="J16" s="27">
        <f t="shared" si="0"/>
        <v>15.040000000000001</v>
      </c>
      <c r="K16" s="27">
        <f t="shared" si="0"/>
        <v>70.240000000000009</v>
      </c>
      <c r="L16" s="27">
        <f t="shared" si="0"/>
        <v>1.62</v>
      </c>
      <c r="M16" s="27">
        <f t="shared" si="0"/>
        <v>273.85000000000002</v>
      </c>
      <c r="N16" s="27">
        <f t="shared" si="0"/>
        <v>132.05000000000001</v>
      </c>
      <c r="O16" s="27">
        <f t="shared" si="0"/>
        <v>52.9</v>
      </c>
      <c r="P16" s="27">
        <f t="shared" si="0"/>
        <v>2.29</v>
      </c>
    </row>
    <row r="17" spans="2:16" hidden="1" x14ac:dyDescent="0.25"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2:16" hidden="1" x14ac:dyDescent="0.25"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2:16" x14ac:dyDescent="0.25">
      <c r="B19" s="1" t="s">
        <v>47</v>
      </c>
      <c r="C19" s="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2:16" x14ac:dyDescent="0.25">
      <c r="B20" s="1" t="s">
        <v>33</v>
      </c>
      <c r="C20" s="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2:16" x14ac:dyDescent="0.25">
      <c r="B21" s="1" t="s">
        <v>35</v>
      </c>
      <c r="C21" s="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3" spans="2:16" ht="23.25" customHeight="1" x14ac:dyDescent="0.25">
      <c r="B23" s="79" t="s">
        <v>31</v>
      </c>
      <c r="C23" s="78" t="s">
        <v>34</v>
      </c>
      <c r="D23" s="78" t="s">
        <v>0</v>
      </c>
      <c r="E23" s="78" t="s">
        <v>1</v>
      </c>
      <c r="F23" s="78"/>
      <c r="G23" s="78"/>
      <c r="H23" s="78" t="s">
        <v>2</v>
      </c>
      <c r="I23" s="78" t="s">
        <v>3</v>
      </c>
      <c r="J23" s="78"/>
      <c r="K23" s="78"/>
      <c r="L23" s="78"/>
      <c r="M23" s="78" t="s">
        <v>4</v>
      </c>
      <c r="N23" s="78"/>
      <c r="O23" s="78"/>
      <c r="P23" s="78"/>
    </row>
    <row r="24" spans="2:16" ht="39.75" customHeight="1" x14ac:dyDescent="0.25">
      <c r="B24" s="79"/>
      <c r="C24" s="78"/>
      <c r="D24" s="78"/>
      <c r="E24" s="11" t="s">
        <v>5</v>
      </c>
      <c r="F24" s="11" t="s">
        <v>6</v>
      </c>
      <c r="G24" s="11" t="s">
        <v>7</v>
      </c>
      <c r="H24" s="78"/>
      <c r="I24" s="11" t="s">
        <v>8</v>
      </c>
      <c r="J24" s="11" t="s">
        <v>9</v>
      </c>
      <c r="K24" s="11" t="s">
        <v>10</v>
      </c>
      <c r="L24" s="11" t="s">
        <v>11</v>
      </c>
      <c r="M24" s="11" t="s">
        <v>12</v>
      </c>
      <c r="N24" s="11" t="s">
        <v>13</v>
      </c>
      <c r="O24" s="11" t="s">
        <v>14</v>
      </c>
      <c r="P24" s="11" t="s">
        <v>15</v>
      </c>
    </row>
    <row r="25" spans="2:16" x14ac:dyDescent="0.25">
      <c r="B25" s="11">
        <v>1</v>
      </c>
      <c r="C25" s="11">
        <v>2</v>
      </c>
      <c r="D25" s="11">
        <v>3</v>
      </c>
      <c r="E25" s="11">
        <v>4</v>
      </c>
      <c r="F25" s="11">
        <v>5</v>
      </c>
      <c r="G25" s="11">
        <v>6</v>
      </c>
      <c r="H25" s="11">
        <v>7</v>
      </c>
      <c r="I25" s="11">
        <v>8</v>
      </c>
      <c r="J25" s="11">
        <v>9</v>
      </c>
      <c r="K25" s="11">
        <v>10</v>
      </c>
      <c r="L25" s="11">
        <v>11</v>
      </c>
      <c r="M25" s="11">
        <v>12</v>
      </c>
      <c r="N25" s="11">
        <v>13</v>
      </c>
      <c r="O25" s="11">
        <v>14</v>
      </c>
      <c r="P25" s="11">
        <v>15</v>
      </c>
    </row>
    <row r="26" spans="2:16" x14ac:dyDescent="0.25">
      <c r="B26" s="43"/>
      <c r="C26" s="41" t="s">
        <v>16</v>
      </c>
      <c r="D26" s="21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</row>
    <row r="27" spans="2:16" x14ac:dyDescent="0.25">
      <c r="B27" s="44">
        <v>16.48</v>
      </c>
      <c r="C27" s="4" t="s">
        <v>44</v>
      </c>
      <c r="D27" s="28">
        <v>200</v>
      </c>
      <c r="E27" s="22">
        <v>8.1</v>
      </c>
      <c r="F27" s="22">
        <v>27.5</v>
      </c>
      <c r="G27" s="22">
        <v>28.66</v>
      </c>
      <c r="H27" s="22">
        <v>224.94</v>
      </c>
      <c r="I27" s="22">
        <v>0.05</v>
      </c>
      <c r="J27" s="22">
        <v>1.53</v>
      </c>
      <c r="K27" s="22">
        <v>0.05</v>
      </c>
      <c r="L27" s="22">
        <v>0.66</v>
      </c>
      <c r="M27" s="22">
        <v>142.66</v>
      </c>
      <c r="N27" s="22">
        <v>0.33</v>
      </c>
      <c r="O27" s="22">
        <v>30.67</v>
      </c>
      <c r="P27" s="22">
        <v>1.33</v>
      </c>
    </row>
    <row r="28" spans="2:16" x14ac:dyDescent="0.25">
      <c r="B28" s="44">
        <v>1.9</v>
      </c>
      <c r="C28" s="4" t="s">
        <v>17</v>
      </c>
      <c r="D28" s="28">
        <v>200</v>
      </c>
      <c r="E28" s="22">
        <v>0.53</v>
      </c>
      <c r="F28" s="22">
        <v>0</v>
      </c>
      <c r="G28" s="22">
        <v>9.4700000000000006</v>
      </c>
      <c r="H28" s="22">
        <v>60</v>
      </c>
      <c r="I28" s="22">
        <v>0</v>
      </c>
      <c r="J28" s="22">
        <v>0.03</v>
      </c>
      <c r="K28" s="22">
        <v>0</v>
      </c>
      <c r="L28" s="22">
        <v>0</v>
      </c>
      <c r="M28" s="22">
        <v>11.1</v>
      </c>
      <c r="N28" s="22">
        <v>2.8</v>
      </c>
      <c r="O28" s="22">
        <v>1.4</v>
      </c>
      <c r="P28" s="22">
        <v>0.28000000000000003</v>
      </c>
    </row>
    <row r="29" spans="2:16" x14ac:dyDescent="0.25">
      <c r="B29" s="36">
        <v>2.2200000000000002</v>
      </c>
      <c r="C29" s="10" t="s">
        <v>18</v>
      </c>
      <c r="D29" s="37">
        <v>60</v>
      </c>
      <c r="E29" s="35">
        <v>2.4500000000000002</v>
      </c>
      <c r="F29" s="35">
        <v>0.5</v>
      </c>
      <c r="G29" s="35">
        <v>23</v>
      </c>
      <c r="H29" s="35">
        <v>110</v>
      </c>
      <c r="I29" s="36">
        <v>0</v>
      </c>
      <c r="J29" s="36">
        <v>0</v>
      </c>
      <c r="K29" s="36">
        <v>0</v>
      </c>
      <c r="L29" s="36">
        <v>1</v>
      </c>
      <c r="M29" s="36">
        <v>11.5</v>
      </c>
      <c r="N29" s="36">
        <v>42</v>
      </c>
      <c r="O29" s="36">
        <v>16.5</v>
      </c>
      <c r="P29" s="36">
        <v>1</v>
      </c>
    </row>
    <row r="30" spans="2:16" ht="26.25" x14ac:dyDescent="0.25">
      <c r="B30" s="22">
        <v>15.94</v>
      </c>
      <c r="C30" s="10" t="s">
        <v>57</v>
      </c>
      <c r="D30" s="29">
        <v>85</v>
      </c>
      <c r="E30" s="26">
        <v>0.1</v>
      </c>
      <c r="F30" s="26">
        <v>7.2</v>
      </c>
      <c r="G30" s="26">
        <v>0.13</v>
      </c>
      <c r="H30" s="26">
        <v>66</v>
      </c>
      <c r="I30" s="26">
        <v>0</v>
      </c>
      <c r="J30" s="26">
        <v>0</v>
      </c>
      <c r="K30" s="26">
        <v>45</v>
      </c>
      <c r="L30" s="26">
        <v>0.11</v>
      </c>
      <c r="M30" s="26">
        <v>2.4</v>
      </c>
      <c r="N30" s="26">
        <v>3</v>
      </c>
      <c r="O30" s="26">
        <v>0</v>
      </c>
      <c r="P30" s="26">
        <v>0.02</v>
      </c>
    </row>
    <row r="31" spans="2:16" x14ac:dyDescent="0.25">
      <c r="B31" s="22">
        <v>33.46</v>
      </c>
      <c r="C31" s="3" t="s">
        <v>27</v>
      </c>
      <c r="D31" s="28">
        <v>150</v>
      </c>
      <c r="E31" s="22">
        <v>1.2</v>
      </c>
      <c r="F31" s="26">
        <v>1.2</v>
      </c>
      <c r="G31" s="26">
        <v>29.4</v>
      </c>
      <c r="H31" s="26">
        <v>155</v>
      </c>
      <c r="I31" s="26">
        <v>0.06</v>
      </c>
      <c r="J31" s="26">
        <v>13.8</v>
      </c>
      <c r="K31" s="26">
        <v>27</v>
      </c>
      <c r="L31" s="26">
        <v>0.54</v>
      </c>
      <c r="M31" s="26">
        <v>18</v>
      </c>
      <c r="N31" s="26">
        <v>33</v>
      </c>
      <c r="O31" s="26">
        <v>15</v>
      </c>
      <c r="P31" s="26">
        <v>0.36</v>
      </c>
    </row>
    <row r="32" spans="2:16" x14ac:dyDescent="0.25">
      <c r="B32" s="27">
        <f>SUM(B27:B31)</f>
        <v>70</v>
      </c>
      <c r="C32" s="42" t="s">
        <v>20</v>
      </c>
      <c r="D32" s="30">
        <f t="shared" ref="D32:P32" si="1">SUM(D27:D31)</f>
        <v>695</v>
      </c>
      <c r="E32" s="27">
        <f t="shared" si="1"/>
        <v>12.379999999999997</v>
      </c>
      <c r="F32" s="27">
        <f t="shared" si="1"/>
        <v>36.400000000000006</v>
      </c>
      <c r="G32" s="27">
        <f t="shared" si="1"/>
        <v>90.66</v>
      </c>
      <c r="H32" s="27">
        <f t="shared" si="1"/>
        <v>615.94000000000005</v>
      </c>
      <c r="I32" s="27">
        <f t="shared" si="1"/>
        <v>0.11</v>
      </c>
      <c r="J32" s="27">
        <f t="shared" si="1"/>
        <v>15.360000000000001</v>
      </c>
      <c r="K32" s="27">
        <f t="shared" si="1"/>
        <v>72.05</v>
      </c>
      <c r="L32" s="27">
        <f t="shared" si="1"/>
        <v>2.3100000000000005</v>
      </c>
      <c r="M32" s="27">
        <f t="shared" si="1"/>
        <v>185.66</v>
      </c>
      <c r="N32" s="27">
        <f t="shared" si="1"/>
        <v>81.13</v>
      </c>
      <c r="O32" s="27">
        <f t="shared" si="1"/>
        <v>63.57</v>
      </c>
      <c r="P32" s="27">
        <f t="shared" si="1"/>
        <v>2.99</v>
      </c>
    </row>
  </sheetData>
  <mergeCells count="14">
    <mergeCell ref="M6:P6"/>
    <mergeCell ref="B23:B24"/>
    <mergeCell ref="C23:C24"/>
    <mergeCell ref="D23:D24"/>
    <mergeCell ref="E23:G23"/>
    <mergeCell ref="H23:H24"/>
    <mergeCell ref="I23:L23"/>
    <mergeCell ref="M23:P23"/>
    <mergeCell ref="B6:B7"/>
    <mergeCell ref="C6:C7"/>
    <mergeCell ref="D6:D7"/>
    <mergeCell ref="E6:G6"/>
    <mergeCell ref="H6:H7"/>
    <mergeCell ref="I6:L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Footer xml:space="preserve">&amp;L&amp;6Индивидуальный предприниматель 
Белоусов Олег Валентинович
ИНН 532117957623
Новгородская обл., Новгородский р-н, д.Новая Мельница, ул.Согласия, д.21
тел.: 8 (902)283-21-10
&amp;11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opLeftCell="A7" workbookViewId="0">
      <selection activeCell="C32" sqref="C32"/>
    </sheetView>
  </sheetViews>
  <sheetFormatPr defaultRowHeight="15" x14ac:dyDescent="0.25"/>
  <cols>
    <col min="2" max="2" width="9.28515625" customWidth="1"/>
    <col min="3" max="3" width="25.7109375" customWidth="1"/>
    <col min="4" max="4" width="8.28515625" customWidth="1"/>
    <col min="5" max="5" width="7.7109375" customWidth="1"/>
    <col min="6" max="6" width="5.85546875" customWidth="1"/>
    <col min="7" max="7" width="6.140625" customWidth="1"/>
    <col min="8" max="8" width="15.5703125" customWidth="1"/>
    <col min="9" max="9" width="6.140625" customWidth="1"/>
    <col min="10" max="10" width="6.85546875" customWidth="1"/>
    <col min="11" max="11" width="8" customWidth="1"/>
    <col min="12" max="12" width="6.140625" customWidth="1"/>
    <col min="13" max="13" width="7" customWidth="1"/>
    <col min="14" max="15" width="7.42578125" customWidth="1"/>
    <col min="16" max="16" width="7.28515625" customWidth="1"/>
  </cols>
  <sheetData>
    <row r="2" spans="2:16" x14ac:dyDescent="0.25">
      <c r="B2" s="1" t="s">
        <v>72</v>
      </c>
      <c r="C2" s="2"/>
    </row>
    <row r="3" spans="2:16" x14ac:dyDescent="0.25">
      <c r="B3" s="1" t="s">
        <v>33</v>
      </c>
      <c r="C3" s="2"/>
    </row>
    <row r="4" spans="2:16" x14ac:dyDescent="0.25">
      <c r="B4" s="1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36" customHeight="1" x14ac:dyDescent="0.25">
      <c r="B6" s="79" t="s">
        <v>31</v>
      </c>
      <c r="C6" s="78" t="s">
        <v>34</v>
      </c>
      <c r="D6" s="78" t="s">
        <v>0</v>
      </c>
      <c r="E6" s="78" t="s">
        <v>1</v>
      </c>
      <c r="F6" s="78"/>
      <c r="G6" s="78"/>
      <c r="H6" s="78" t="s">
        <v>2</v>
      </c>
      <c r="I6" s="78" t="s">
        <v>3</v>
      </c>
      <c r="J6" s="78"/>
      <c r="K6" s="78"/>
      <c r="L6" s="78"/>
      <c r="M6" s="78" t="s">
        <v>4</v>
      </c>
      <c r="N6" s="78"/>
      <c r="O6" s="78"/>
      <c r="P6" s="78"/>
    </row>
    <row r="7" spans="2:16" ht="25.5" x14ac:dyDescent="0.25">
      <c r="B7" s="79"/>
      <c r="C7" s="78"/>
      <c r="D7" s="78"/>
      <c r="E7" s="11" t="s">
        <v>5</v>
      </c>
      <c r="F7" s="11" t="s">
        <v>6</v>
      </c>
      <c r="G7" s="11" t="s">
        <v>7</v>
      </c>
      <c r="H7" s="78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2:16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16" ht="17.25" customHeight="1" x14ac:dyDescent="0.25">
      <c r="B9" s="7"/>
      <c r="C9" s="41" t="s">
        <v>16</v>
      </c>
      <c r="D9" s="21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</row>
    <row r="10" spans="2:16" s="5" customFormat="1" x14ac:dyDescent="0.25">
      <c r="B10" s="38">
        <v>10.49</v>
      </c>
      <c r="C10" s="4" t="s">
        <v>53</v>
      </c>
      <c r="D10" s="31">
        <v>200</v>
      </c>
      <c r="E10" s="22">
        <v>3.61</v>
      </c>
      <c r="F10" s="22">
        <v>4.47</v>
      </c>
      <c r="G10" s="22">
        <v>19.28</v>
      </c>
      <c r="H10" s="22">
        <v>133.46</v>
      </c>
      <c r="I10" s="22">
        <v>0.04</v>
      </c>
      <c r="J10" s="22">
        <v>0</v>
      </c>
      <c r="K10" s="22">
        <v>0.02</v>
      </c>
      <c r="L10" s="22">
        <v>0.05</v>
      </c>
      <c r="M10" s="22">
        <v>3.95</v>
      </c>
      <c r="N10" s="22">
        <v>23.34</v>
      </c>
      <c r="O10" s="22">
        <v>5.12</v>
      </c>
      <c r="P10" s="22">
        <v>0.05</v>
      </c>
    </row>
    <row r="11" spans="2:16" s="5" customFormat="1" x14ac:dyDescent="0.25">
      <c r="B11" s="38">
        <v>5.23</v>
      </c>
      <c r="C11" s="4" t="s">
        <v>21</v>
      </c>
      <c r="D11" s="31">
        <v>200</v>
      </c>
      <c r="E11" s="22">
        <v>0.2</v>
      </c>
      <c r="F11" s="22">
        <v>0</v>
      </c>
      <c r="G11" s="22">
        <v>15.2</v>
      </c>
      <c r="H11" s="22">
        <v>60.5</v>
      </c>
      <c r="I11" s="22">
        <v>0</v>
      </c>
      <c r="J11" s="22">
        <v>0</v>
      </c>
      <c r="K11" s="22">
        <v>0</v>
      </c>
      <c r="L11" s="22">
        <v>0</v>
      </c>
      <c r="M11" s="22">
        <v>13.4</v>
      </c>
      <c r="N11" s="22">
        <v>8.1999999999999993</v>
      </c>
      <c r="O11" s="22">
        <v>6.2</v>
      </c>
      <c r="P11" s="22">
        <v>0.8</v>
      </c>
    </row>
    <row r="12" spans="2:16" s="5" customFormat="1" x14ac:dyDescent="0.25">
      <c r="B12" s="38">
        <v>1.1100000000000001</v>
      </c>
      <c r="C12" s="10" t="s">
        <v>18</v>
      </c>
      <c r="D12" s="32">
        <v>30</v>
      </c>
      <c r="E12" s="23">
        <v>1.2250000000000001</v>
      </c>
      <c r="F12" s="23">
        <v>0.25</v>
      </c>
      <c r="G12" s="23">
        <v>11.5</v>
      </c>
      <c r="H12" s="23">
        <v>55</v>
      </c>
      <c r="I12" s="24">
        <v>0</v>
      </c>
      <c r="J12" s="24">
        <v>0</v>
      </c>
      <c r="K12" s="24">
        <v>0</v>
      </c>
      <c r="L12" s="24">
        <v>0.5</v>
      </c>
      <c r="M12" s="24">
        <v>5.75</v>
      </c>
      <c r="N12" s="24">
        <v>21</v>
      </c>
      <c r="O12" s="24">
        <v>8.25</v>
      </c>
      <c r="P12" s="24">
        <v>0.5</v>
      </c>
    </row>
    <row r="13" spans="2:16" s="5" customFormat="1" x14ac:dyDescent="0.25">
      <c r="B13" s="38">
        <v>19</v>
      </c>
      <c r="C13" s="9" t="s">
        <v>67</v>
      </c>
      <c r="D13" s="32">
        <v>100</v>
      </c>
      <c r="E13" s="23">
        <v>1.23</v>
      </c>
      <c r="F13" s="23">
        <v>0.3</v>
      </c>
      <c r="G13" s="23">
        <v>11</v>
      </c>
      <c r="H13" s="23">
        <v>30</v>
      </c>
      <c r="I13" s="76">
        <v>0</v>
      </c>
      <c r="J13" s="76">
        <v>0</v>
      </c>
      <c r="K13" s="76">
        <v>0</v>
      </c>
      <c r="L13" s="76">
        <v>0.5</v>
      </c>
      <c r="M13" s="76">
        <v>5.7</v>
      </c>
      <c r="N13" s="76">
        <v>18</v>
      </c>
      <c r="O13" s="76">
        <v>7</v>
      </c>
      <c r="P13" s="76">
        <v>0.57999999999999996</v>
      </c>
    </row>
    <row r="14" spans="2:16" s="5" customFormat="1" ht="26.25" x14ac:dyDescent="0.25">
      <c r="B14" s="38">
        <v>12.95</v>
      </c>
      <c r="C14" s="9" t="s">
        <v>69</v>
      </c>
      <c r="D14" s="32">
        <v>50</v>
      </c>
      <c r="E14" s="23"/>
      <c r="F14" s="23"/>
      <c r="G14" s="23"/>
      <c r="H14" s="23"/>
      <c r="I14" s="76"/>
      <c r="J14" s="76"/>
      <c r="K14" s="76"/>
      <c r="L14" s="76"/>
      <c r="M14" s="76"/>
      <c r="N14" s="76"/>
      <c r="O14" s="76"/>
      <c r="P14" s="76"/>
    </row>
    <row r="15" spans="2:16" x14ac:dyDescent="0.25">
      <c r="B15" s="44">
        <v>26.22</v>
      </c>
      <c r="C15" s="12" t="s">
        <v>68</v>
      </c>
      <c r="D15" s="31">
        <v>190</v>
      </c>
      <c r="E15" s="22">
        <v>3.07</v>
      </c>
      <c r="F15" s="22">
        <v>1</v>
      </c>
      <c r="G15" s="22">
        <v>31.5</v>
      </c>
      <c r="H15" s="22">
        <v>43</v>
      </c>
      <c r="I15" s="62">
        <v>0.05</v>
      </c>
      <c r="J15" s="62">
        <v>8.6999999999999993</v>
      </c>
      <c r="K15" s="62">
        <v>1.4999999999999999E-2</v>
      </c>
      <c r="L15" s="62">
        <v>0.03</v>
      </c>
      <c r="M15" s="62">
        <v>40</v>
      </c>
      <c r="N15" s="62">
        <v>1.4E-2</v>
      </c>
      <c r="O15" s="62">
        <v>34</v>
      </c>
      <c r="P15" s="62">
        <v>0.3</v>
      </c>
    </row>
    <row r="16" spans="2:16" x14ac:dyDescent="0.25">
      <c r="B16" s="38">
        <f>SUM(B10:B15)</f>
        <v>75</v>
      </c>
      <c r="C16" s="42" t="s">
        <v>20</v>
      </c>
      <c r="D16" s="34">
        <f t="shared" ref="D16:P16" si="0">SUM(D10:D15)</f>
        <v>770</v>
      </c>
      <c r="E16" s="27">
        <f t="shared" si="0"/>
        <v>9.3350000000000009</v>
      </c>
      <c r="F16" s="27">
        <f t="shared" si="0"/>
        <v>6.02</v>
      </c>
      <c r="G16" s="27">
        <f t="shared" si="0"/>
        <v>88.48</v>
      </c>
      <c r="H16" s="27">
        <f t="shared" si="0"/>
        <v>321.96000000000004</v>
      </c>
      <c r="I16" s="27">
        <f t="shared" si="0"/>
        <v>0.09</v>
      </c>
      <c r="J16" s="27">
        <f t="shared" si="0"/>
        <v>8.6999999999999993</v>
      </c>
      <c r="K16" s="27">
        <f t="shared" si="0"/>
        <v>3.5000000000000003E-2</v>
      </c>
      <c r="L16" s="27">
        <f t="shared" si="0"/>
        <v>1.08</v>
      </c>
      <c r="M16" s="27">
        <f t="shared" si="0"/>
        <v>68.8</v>
      </c>
      <c r="N16" s="27">
        <f t="shared" si="0"/>
        <v>70.553999999999988</v>
      </c>
      <c r="O16" s="27">
        <f t="shared" si="0"/>
        <v>60.57</v>
      </c>
      <c r="P16" s="27">
        <f t="shared" si="0"/>
        <v>2.23</v>
      </c>
    </row>
    <row r="17" spans="2:16" x14ac:dyDescent="0.25">
      <c r="B17" s="46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9" spans="2:16" x14ac:dyDescent="0.25">
      <c r="B19" s="1" t="s">
        <v>73</v>
      </c>
    </row>
    <row r="20" spans="2:16" x14ac:dyDescent="0.25">
      <c r="B20" s="1" t="s">
        <v>33</v>
      </c>
    </row>
    <row r="21" spans="2:16" x14ac:dyDescent="0.25">
      <c r="B21" s="1" t="s">
        <v>35</v>
      </c>
    </row>
    <row r="22" spans="2:16" x14ac:dyDescent="0.25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ht="23.25" customHeight="1" x14ac:dyDescent="0.25">
      <c r="B23" s="79" t="s">
        <v>31</v>
      </c>
      <c r="C23" s="78" t="s">
        <v>34</v>
      </c>
      <c r="D23" s="78" t="s">
        <v>0</v>
      </c>
      <c r="E23" s="78" t="s">
        <v>1</v>
      </c>
      <c r="F23" s="78"/>
      <c r="G23" s="78"/>
      <c r="H23" s="78" t="s">
        <v>2</v>
      </c>
      <c r="I23" s="78" t="s">
        <v>3</v>
      </c>
      <c r="J23" s="78"/>
      <c r="K23" s="78"/>
      <c r="L23" s="78"/>
      <c r="M23" s="78" t="s">
        <v>4</v>
      </c>
      <c r="N23" s="78"/>
      <c r="O23" s="78"/>
      <c r="P23" s="78"/>
    </row>
    <row r="24" spans="2:16" ht="34.5" customHeight="1" x14ac:dyDescent="0.25">
      <c r="B24" s="79"/>
      <c r="C24" s="78"/>
      <c r="D24" s="78"/>
      <c r="E24" s="11" t="s">
        <v>5</v>
      </c>
      <c r="F24" s="11" t="s">
        <v>6</v>
      </c>
      <c r="G24" s="11" t="s">
        <v>7</v>
      </c>
      <c r="H24" s="78"/>
      <c r="I24" s="11" t="s">
        <v>8</v>
      </c>
      <c r="J24" s="11" t="s">
        <v>9</v>
      </c>
      <c r="K24" s="11" t="s">
        <v>10</v>
      </c>
      <c r="L24" s="11" t="s">
        <v>11</v>
      </c>
      <c r="M24" s="11" t="s">
        <v>12</v>
      </c>
      <c r="N24" s="11" t="s">
        <v>13</v>
      </c>
      <c r="O24" s="11" t="s">
        <v>14</v>
      </c>
      <c r="P24" s="11" t="s">
        <v>15</v>
      </c>
    </row>
    <row r="25" spans="2:16" x14ac:dyDescent="0.25">
      <c r="B25" s="11">
        <v>1</v>
      </c>
      <c r="C25" s="11">
        <v>2</v>
      </c>
      <c r="D25" s="11">
        <v>3</v>
      </c>
      <c r="E25" s="11">
        <v>4</v>
      </c>
      <c r="F25" s="11">
        <v>5</v>
      </c>
      <c r="G25" s="11">
        <v>6</v>
      </c>
      <c r="H25" s="11">
        <v>7</v>
      </c>
      <c r="I25" s="11">
        <v>8</v>
      </c>
      <c r="J25" s="11">
        <v>9</v>
      </c>
      <c r="K25" s="11">
        <v>10</v>
      </c>
      <c r="L25" s="11">
        <v>11</v>
      </c>
      <c r="M25" s="11">
        <v>12</v>
      </c>
      <c r="N25" s="11">
        <v>13</v>
      </c>
      <c r="O25" s="11">
        <v>14</v>
      </c>
      <c r="P25" s="11">
        <v>15</v>
      </c>
    </row>
    <row r="26" spans="2:16" x14ac:dyDescent="0.25">
      <c r="B26" s="45"/>
      <c r="C26" s="41" t="s">
        <v>16</v>
      </c>
      <c r="D26" s="21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</row>
    <row r="27" spans="2:16" x14ac:dyDescent="0.25">
      <c r="B27" s="44">
        <v>13.11</v>
      </c>
      <c r="C27" s="4" t="s">
        <v>53</v>
      </c>
      <c r="D27" s="31">
        <v>250</v>
      </c>
      <c r="E27" s="22">
        <v>5.41</v>
      </c>
      <c r="F27" s="22">
        <v>6.7</v>
      </c>
      <c r="G27" s="22">
        <v>28.92</v>
      </c>
      <c r="H27" s="22">
        <v>200.19</v>
      </c>
      <c r="I27" s="22">
        <v>0.06</v>
      </c>
      <c r="J27" s="22">
        <v>0</v>
      </c>
      <c r="K27" s="22">
        <v>0.03</v>
      </c>
      <c r="L27" s="22">
        <v>7.4999999999999997E-2</v>
      </c>
      <c r="M27" s="22">
        <v>5.93</v>
      </c>
      <c r="N27" s="22">
        <v>35.01</v>
      </c>
      <c r="O27" s="22">
        <v>7.68</v>
      </c>
      <c r="P27" s="22">
        <v>7.4999999999999997E-2</v>
      </c>
    </row>
    <row r="28" spans="2:16" x14ac:dyDescent="0.25">
      <c r="B28" s="22">
        <v>5.23</v>
      </c>
      <c r="C28" s="4" t="s">
        <v>21</v>
      </c>
      <c r="D28" s="31">
        <v>200</v>
      </c>
      <c r="E28" s="22">
        <v>0.2</v>
      </c>
      <c r="F28" s="22">
        <v>0</v>
      </c>
      <c r="G28" s="22">
        <v>15.2</v>
      </c>
      <c r="H28" s="22">
        <v>60.5</v>
      </c>
      <c r="I28" s="22">
        <v>0</v>
      </c>
      <c r="J28" s="22">
        <v>0</v>
      </c>
      <c r="K28" s="22">
        <v>0</v>
      </c>
      <c r="L28" s="22">
        <v>0</v>
      </c>
      <c r="M28" s="22">
        <v>13.4</v>
      </c>
      <c r="N28" s="22">
        <v>8.1999999999999993</v>
      </c>
      <c r="O28" s="22">
        <v>6.2</v>
      </c>
      <c r="P28" s="22">
        <v>0.8</v>
      </c>
    </row>
    <row r="29" spans="2:16" x14ac:dyDescent="0.25">
      <c r="B29" s="44">
        <v>2.2200000000000002</v>
      </c>
      <c r="C29" s="10" t="s">
        <v>18</v>
      </c>
      <c r="D29" s="40">
        <v>60</v>
      </c>
      <c r="E29" s="35">
        <v>2.4500000000000002</v>
      </c>
      <c r="F29" s="35">
        <v>0.5</v>
      </c>
      <c r="G29" s="35">
        <v>23</v>
      </c>
      <c r="H29" s="35">
        <v>110</v>
      </c>
      <c r="I29" s="36">
        <v>0</v>
      </c>
      <c r="J29" s="36">
        <v>0</v>
      </c>
      <c r="K29" s="36">
        <v>0</v>
      </c>
      <c r="L29" s="36">
        <v>1</v>
      </c>
      <c r="M29" s="36">
        <v>11.5</v>
      </c>
      <c r="N29" s="36">
        <v>42</v>
      </c>
      <c r="O29" s="36">
        <v>16.5</v>
      </c>
      <c r="P29" s="36">
        <v>1</v>
      </c>
    </row>
    <row r="30" spans="2:16" x14ac:dyDescent="0.25">
      <c r="B30" s="44">
        <v>4.22</v>
      </c>
      <c r="C30" s="9" t="s">
        <v>71</v>
      </c>
      <c r="D30" s="40">
        <v>25</v>
      </c>
      <c r="E30" s="35">
        <v>0.01</v>
      </c>
      <c r="F30" s="35">
        <v>0.04</v>
      </c>
      <c r="G30" s="35">
        <v>0.54</v>
      </c>
      <c r="H30" s="35">
        <v>2.91</v>
      </c>
      <c r="I30" s="77">
        <v>0</v>
      </c>
      <c r="J30" s="77">
        <v>0.91</v>
      </c>
      <c r="K30" s="77">
        <v>1.87</v>
      </c>
      <c r="L30" s="77">
        <v>0.04</v>
      </c>
      <c r="M30" s="77">
        <v>4.79</v>
      </c>
      <c r="N30" s="77">
        <v>8.7899999999999991</v>
      </c>
      <c r="O30" s="77">
        <v>2.91</v>
      </c>
      <c r="P30" s="77">
        <v>0.2</v>
      </c>
    </row>
    <row r="31" spans="2:16" x14ac:dyDescent="0.25">
      <c r="B31" s="44">
        <v>19</v>
      </c>
      <c r="C31" s="9" t="s">
        <v>67</v>
      </c>
      <c r="D31" s="40">
        <v>100</v>
      </c>
      <c r="E31" s="35"/>
      <c r="F31" s="35"/>
      <c r="G31" s="35"/>
      <c r="H31" s="35"/>
      <c r="I31" s="77"/>
      <c r="J31" s="77"/>
      <c r="K31" s="77"/>
      <c r="L31" s="77"/>
      <c r="M31" s="77"/>
      <c r="N31" s="77"/>
      <c r="O31" s="77"/>
      <c r="P31" s="77"/>
    </row>
    <row r="32" spans="2:16" x14ac:dyDescent="0.25">
      <c r="B32" s="44">
        <v>26.22</v>
      </c>
      <c r="C32" s="12" t="s">
        <v>70</v>
      </c>
      <c r="D32" s="31">
        <v>190</v>
      </c>
      <c r="E32" s="22">
        <v>3.07</v>
      </c>
      <c r="F32" s="22">
        <v>1</v>
      </c>
      <c r="G32" s="22">
        <v>31.5</v>
      </c>
      <c r="H32" s="22">
        <v>43</v>
      </c>
      <c r="I32" s="62">
        <v>0.05</v>
      </c>
      <c r="J32" s="62">
        <v>8.6999999999999993</v>
      </c>
      <c r="K32" s="62">
        <v>1.4999999999999999E-2</v>
      </c>
      <c r="L32" s="62">
        <v>0.03</v>
      </c>
      <c r="M32" s="62">
        <v>40</v>
      </c>
      <c r="N32" s="62">
        <v>1.4E-2</v>
      </c>
      <c r="O32" s="62">
        <v>34</v>
      </c>
      <c r="P32" s="62">
        <v>0.3</v>
      </c>
    </row>
    <row r="33" spans="2:16" x14ac:dyDescent="0.25">
      <c r="B33" s="27">
        <f>SUM(B27:B32)</f>
        <v>70</v>
      </c>
      <c r="C33" s="42" t="s">
        <v>20</v>
      </c>
      <c r="D33" s="34">
        <f t="shared" ref="D33:P33" si="1">SUM(D27:D32)</f>
        <v>825</v>
      </c>
      <c r="E33" s="27">
        <f t="shared" si="1"/>
        <v>11.14</v>
      </c>
      <c r="F33" s="27">
        <f t="shared" si="1"/>
        <v>8.24</v>
      </c>
      <c r="G33" s="27">
        <f t="shared" si="1"/>
        <v>99.160000000000011</v>
      </c>
      <c r="H33" s="27">
        <f t="shared" si="1"/>
        <v>416.6</v>
      </c>
      <c r="I33" s="27">
        <f t="shared" si="1"/>
        <v>0.11</v>
      </c>
      <c r="J33" s="27">
        <f t="shared" si="1"/>
        <v>9.61</v>
      </c>
      <c r="K33" s="27">
        <f t="shared" si="1"/>
        <v>1.915</v>
      </c>
      <c r="L33" s="27">
        <f t="shared" si="1"/>
        <v>1.145</v>
      </c>
      <c r="M33" s="27">
        <f t="shared" si="1"/>
        <v>75.62</v>
      </c>
      <c r="N33" s="27">
        <f t="shared" si="1"/>
        <v>94.013999999999996</v>
      </c>
      <c r="O33" s="27">
        <f t="shared" si="1"/>
        <v>67.289999999999992</v>
      </c>
      <c r="P33" s="27">
        <f t="shared" si="1"/>
        <v>2.375</v>
      </c>
    </row>
  </sheetData>
  <mergeCells count="14">
    <mergeCell ref="M6:P6"/>
    <mergeCell ref="B23:B24"/>
    <mergeCell ref="C23:C24"/>
    <mergeCell ref="D23:D24"/>
    <mergeCell ref="E23:G23"/>
    <mergeCell ref="H23:H24"/>
    <mergeCell ref="I23:L23"/>
    <mergeCell ref="M23:P23"/>
    <mergeCell ref="B6:B7"/>
    <mergeCell ref="C6:C7"/>
    <mergeCell ref="D6:D7"/>
    <mergeCell ref="E6:G6"/>
    <mergeCell ref="H6:H7"/>
    <mergeCell ref="I6:L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Footer xml:space="preserve">&amp;L&amp;6Индивидуальный предприниматель 
Белоусов Олег Валентинович
ИНН 532117957623
Новгородская обл., Новгородский р-н, д.Новая Мельница, ул.Согласия, д.21
тел.: 8 (902)283-21-10
&amp;11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6"/>
  <sheetViews>
    <sheetView zoomScaleNormal="100" workbookViewId="0">
      <selection activeCell="C25" sqref="C25"/>
    </sheetView>
  </sheetViews>
  <sheetFormatPr defaultRowHeight="15" x14ac:dyDescent="0.25"/>
  <cols>
    <col min="3" max="3" width="25.28515625" customWidth="1"/>
    <col min="4" max="4" width="8.28515625" customWidth="1"/>
    <col min="5" max="5" width="10.85546875" customWidth="1"/>
    <col min="6" max="6" width="7" customWidth="1"/>
    <col min="7" max="7" width="6.5703125" customWidth="1"/>
    <col min="8" max="8" width="15.28515625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8" ht="15" customHeight="1" x14ac:dyDescent="0.25">
      <c r="B2" s="1" t="s">
        <v>49</v>
      </c>
    </row>
    <row r="3" spans="2:28" ht="15" customHeight="1" x14ac:dyDescent="0.25">
      <c r="B3" s="1" t="s">
        <v>33</v>
      </c>
    </row>
    <row r="4" spans="2:28" ht="15" customHeight="1" x14ac:dyDescent="0.25">
      <c r="B4" s="1" t="s">
        <v>32</v>
      </c>
    </row>
    <row r="5" spans="2:28" ht="15.75" customHeight="1" x14ac:dyDescent="0.25"/>
    <row r="6" spans="2:28" ht="19.5" customHeight="1" x14ac:dyDescent="0.25">
      <c r="B6" s="79" t="s">
        <v>31</v>
      </c>
      <c r="C6" s="78" t="s">
        <v>34</v>
      </c>
      <c r="D6" s="80" t="s">
        <v>0</v>
      </c>
      <c r="E6" s="82" t="s">
        <v>1</v>
      </c>
      <c r="F6" s="83"/>
      <c r="G6" s="84"/>
      <c r="H6" s="80" t="s">
        <v>2</v>
      </c>
      <c r="I6" s="82" t="s">
        <v>3</v>
      </c>
      <c r="J6" s="83"/>
      <c r="K6" s="83"/>
      <c r="L6" s="84"/>
      <c r="M6" s="82" t="s">
        <v>4</v>
      </c>
      <c r="N6" s="83"/>
      <c r="O6" s="83"/>
      <c r="P6" s="8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2:28" ht="29.25" customHeight="1" x14ac:dyDescent="0.25">
      <c r="B7" s="79"/>
      <c r="C7" s="78"/>
      <c r="D7" s="81"/>
      <c r="E7" s="11" t="s">
        <v>5</v>
      </c>
      <c r="F7" s="11" t="s">
        <v>6</v>
      </c>
      <c r="G7" s="11" t="s">
        <v>7</v>
      </c>
      <c r="H7" s="81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2:28" x14ac:dyDescent="0.25">
      <c r="B8" s="60"/>
      <c r="C8" s="41" t="s">
        <v>16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2:28" x14ac:dyDescent="0.25">
      <c r="B9" s="60">
        <v>64.47</v>
      </c>
      <c r="C9" s="4" t="s">
        <v>54</v>
      </c>
      <c r="D9" s="31">
        <v>150</v>
      </c>
      <c r="E9" s="22">
        <v>3.06</v>
      </c>
      <c r="F9" s="22">
        <v>4.8</v>
      </c>
      <c r="G9" s="22">
        <v>20.45</v>
      </c>
      <c r="H9" s="22">
        <v>137.25</v>
      </c>
      <c r="I9" s="22">
        <v>0.14000000000000001</v>
      </c>
      <c r="J9" s="22">
        <v>18.170000000000002</v>
      </c>
      <c r="K9" s="22">
        <v>25.5</v>
      </c>
      <c r="L9" s="22">
        <v>0.26</v>
      </c>
      <c r="M9" s="22">
        <v>36.979999999999997</v>
      </c>
      <c r="N9" s="22">
        <v>86.6</v>
      </c>
      <c r="O9" s="22">
        <v>27.75</v>
      </c>
      <c r="P9" s="22">
        <v>1.01</v>
      </c>
    </row>
    <row r="10" spans="2:28" s="5" customFormat="1" x14ac:dyDescent="0.25">
      <c r="B10" s="44">
        <v>1.0900000000000001</v>
      </c>
      <c r="C10" s="50" t="s">
        <v>17</v>
      </c>
      <c r="D10" s="31">
        <v>200</v>
      </c>
      <c r="E10" s="22">
        <v>0.2</v>
      </c>
      <c r="F10" s="22">
        <v>0</v>
      </c>
      <c r="G10" s="22">
        <v>14</v>
      </c>
      <c r="H10" s="22">
        <v>28</v>
      </c>
      <c r="I10" s="22">
        <v>0</v>
      </c>
      <c r="J10" s="22">
        <v>0</v>
      </c>
      <c r="K10" s="22">
        <v>0</v>
      </c>
      <c r="L10" s="22">
        <v>0</v>
      </c>
      <c r="M10" s="22">
        <v>6</v>
      </c>
      <c r="N10" s="22">
        <v>0</v>
      </c>
      <c r="O10" s="22">
        <v>0</v>
      </c>
      <c r="P10" s="22">
        <v>0.4</v>
      </c>
      <c r="S10" s="1"/>
    </row>
    <row r="11" spans="2:28" s="5" customFormat="1" x14ac:dyDescent="0.25">
      <c r="B11" s="44">
        <v>8.33</v>
      </c>
      <c r="C11" s="52" t="s">
        <v>74</v>
      </c>
      <c r="D11" s="31">
        <v>40</v>
      </c>
      <c r="E11" s="22">
        <v>0.6</v>
      </c>
      <c r="F11" s="22">
        <v>0.45</v>
      </c>
      <c r="G11" s="22">
        <v>14.25</v>
      </c>
      <c r="H11" s="22">
        <v>63</v>
      </c>
      <c r="I11" s="62">
        <v>0.03</v>
      </c>
      <c r="J11" s="62">
        <v>7.5</v>
      </c>
      <c r="K11" s="62">
        <v>0</v>
      </c>
      <c r="L11" s="62">
        <v>0</v>
      </c>
      <c r="M11" s="62">
        <v>28.5</v>
      </c>
      <c r="N11" s="62">
        <v>24</v>
      </c>
      <c r="O11" s="62">
        <v>18</v>
      </c>
      <c r="P11" s="62">
        <v>3.45</v>
      </c>
      <c r="S11" s="1"/>
    </row>
    <row r="12" spans="2:28" s="5" customFormat="1" x14ac:dyDescent="0.25">
      <c r="B12" s="44">
        <v>1.1100000000000001</v>
      </c>
      <c r="C12" s="10" t="s">
        <v>18</v>
      </c>
      <c r="D12" s="32">
        <v>30</v>
      </c>
      <c r="E12" s="23">
        <v>2.37</v>
      </c>
      <c r="F12" s="23">
        <v>0.3</v>
      </c>
      <c r="G12" s="23">
        <v>14.43</v>
      </c>
      <c r="H12" s="23">
        <v>71.7</v>
      </c>
      <c r="I12" s="24">
        <v>4.8000000000000001E-2</v>
      </c>
      <c r="J12" s="24">
        <v>0</v>
      </c>
      <c r="K12" s="24">
        <v>0</v>
      </c>
      <c r="L12" s="24">
        <v>0.4</v>
      </c>
      <c r="M12" s="24">
        <v>6.9</v>
      </c>
      <c r="N12" s="24">
        <v>0.48</v>
      </c>
      <c r="O12" s="24">
        <v>9.9</v>
      </c>
      <c r="P12" s="24">
        <v>0.6</v>
      </c>
    </row>
    <row r="13" spans="2:28" x14ac:dyDescent="0.25">
      <c r="B13" s="61">
        <f>SUM(B9:B12)</f>
        <v>75</v>
      </c>
      <c r="C13" s="56" t="s">
        <v>20</v>
      </c>
      <c r="D13" s="66">
        <f t="shared" ref="D13:P13" si="0">SUM(D9:D12)</f>
        <v>420</v>
      </c>
      <c r="E13" s="63">
        <f t="shared" si="0"/>
        <v>6.23</v>
      </c>
      <c r="F13" s="63">
        <f t="shared" si="0"/>
        <v>5.55</v>
      </c>
      <c r="G13" s="63">
        <f t="shared" si="0"/>
        <v>63.13</v>
      </c>
      <c r="H13" s="63">
        <f t="shared" si="0"/>
        <v>299.95</v>
      </c>
      <c r="I13" s="63">
        <f t="shared" si="0"/>
        <v>0.21800000000000003</v>
      </c>
      <c r="J13" s="63">
        <f t="shared" si="0"/>
        <v>25.67</v>
      </c>
      <c r="K13" s="63">
        <f t="shared" si="0"/>
        <v>25.5</v>
      </c>
      <c r="L13" s="63">
        <f t="shared" si="0"/>
        <v>0.66</v>
      </c>
      <c r="M13" s="63">
        <f t="shared" si="0"/>
        <v>78.38</v>
      </c>
      <c r="N13" s="63">
        <f t="shared" si="0"/>
        <v>111.08</v>
      </c>
      <c r="O13" s="63">
        <f t="shared" si="0"/>
        <v>55.65</v>
      </c>
      <c r="P13" s="63">
        <f t="shared" si="0"/>
        <v>5.46</v>
      </c>
    </row>
    <row r="14" spans="2:28" x14ac:dyDescent="0.25">
      <c r="B14" s="68"/>
      <c r="C14" s="58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</row>
    <row r="15" spans="2:28" x14ac:dyDescent="0.25">
      <c r="B15" s="57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2:28" x14ac:dyDescent="0.25">
      <c r="B16" s="1" t="s">
        <v>49</v>
      </c>
      <c r="C16" s="58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2:16" x14ac:dyDescent="0.25">
      <c r="B17" s="1" t="s">
        <v>33</v>
      </c>
      <c r="C17" s="58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2:16" x14ac:dyDescent="0.25">
      <c r="B18" s="1" t="s">
        <v>35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2:16" x14ac:dyDescent="0.25">
      <c r="B19" s="1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2:16" ht="21.75" customHeight="1" x14ac:dyDescent="0.25">
      <c r="B20" s="79" t="s">
        <v>31</v>
      </c>
      <c r="C20" s="78" t="s">
        <v>34</v>
      </c>
      <c r="D20" s="78" t="s">
        <v>0</v>
      </c>
      <c r="E20" s="78" t="s">
        <v>1</v>
      </c>
      <c r="F20" s="78"/>
      <c r="G20" s="78"/>
      <c r="H20" s="78" t="s">
        <v>2</v>
      </c>
      <c r="I20" s="78" t="s">
        <v>3</v>
      </c>
      <c r="J20" s="78"/>
      <c r="K20" s="78"/>
      <c r="L20" s="78"/>
      <c r="M20" s="78" t="s">
        <v>4</v>
      </c>
      <c r="N20" s="78"/>
      <c r="O20" s="78"/>
      <c r="P20" s="78"/>
    </row>
    <row r="21" spans="2:16" s="8" customFormat="1" ht="25.5" x14ac:dyDescent="0.25">
      <c r="B21" s="79"/>
      <c r="C21" s="78"/>
      <c r="D21" s="78"/>
      <c r="E21" s="11" t="s">
        <v>5</v>
      </c>
      <c r="F21" s="11" t="s">
        <v>6</v>
      </c>
      <c r="G21" s="11" t="s">
        <v>7</v>
      </c>
      <c r="H21" s="78"/>
      <c r="I21" s="11" t="s">
        <v>8</v>
      </c>
      <c r="J21" s="11" t="s">
        <v>9</v>
      </c>
      <c r="K21" s="11" t="s">
        <v>10</v>
      </c>
      <c r="L21" s="11" t="s">
        <v>11</v>
      </c>
      <c r="M21" s="11" t="s">
        <v>12</v>
      </c>
      <c r="N21" s="11" t="s">
        <v>13</v>
      </c>
      <c r="O21" s="11" t="s">
        <v>14</v>
      </c>
      <c r="P21" s="11" t="s">
        <v>15</v>
      </c>
    </row>
    <row r="22" spans="2:16" s="8" customFormat="1" x14ac:dyDescent="0.25">
      <c r="B22" s="65"/>
      <c r="C22" s="41" t="s">
        <v>16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s="8" customFormat="1" x14ac:dyDescent="0.25">
      <c r="B23" s="44">
        <v>66.69</v>
      </c>
      <c r="C23" s="4" t="s">
        <v>54</v>
      </c>
      <c r="D23" s="31">
        <v>200</v>
      </c>
      <c r="E23" s="22">
        <v>4.08</v>
      </c>
      <c r="F23" s="22">
        <v>6.4</v>
      </c>
      <c r="G23" s="22">
        <v>27.26</v>
      </c>
      <c r="H23" s="22">
        <v>183</v>
      </c>
      <c r="I23" s="22">
        <v>0.18</v>
      </c>
      <c r="J23" s="22">
        <v>24.22</v>
      </c>
      <c r="K23" s="22">
        <v>34</v>
      </c>
      <c r="L23" s="22">
        <v>0</v>
      </c>
      <c r="M23" s="22">
        <v>49.3</v>
      </c>
      <c r="N23" s="22">
        <v>115.46</v>
      </c>
      <c r="O23" s="22">
        <v>37</v>
      </c>
      <c r="P23" s="22">
        <v>1.34</v>
      </c>
    </row>
    <row r="24" spans="2:16" x14ac:dyDescent="0.25">
      <c r="B24" s="44">
        <v>1.0900000000000001</v>
      </c>
      <c r="C24" s="50" t="s">
        <v>17</v>
      </c>
      <c r="D24" s="31">
        <v>200</v>
      </c>
      <c r="E24" s="22">
        <v>0.2</v>
      </c>
      <c r="F24" s="22">
        <v>0</v>
      </c>
      <c r="G24" s="22">
        <v>14</v>
      </c>
      <c r="H24" s="22">
        <v>28</v>
      </c>
      <c r="I24" s="22">
        <v>0</v>
      </c>
      <c r="J24" s="22">
        <v>0</v>
      </c>
      <c r="K24" s="22">
        <v>0</v>
      </c>
      <c r="L24" s="22">
        <v>0</v>
      </c>
      <c r="M24" s="22">
        <v>6</v>
      </c>
      <c r="N24" s="22">
        <v>0</v>
      </c>
      <c r="O24" s="22">
        <v>0</v>
      </c>
      <c r="P24" s="22">
        <v>0.4</v>
      </c>
    </row>
    <row r="25" spans="2:16" x14ac:dyDescent="0.25">
      <c r="B25" s="44">
        <v>2.2200000000000002</v>
      </c>
      <c r="C25" s="53" t="s">
        <v>18</v>
      </c>
      <c r="D25" s="32">
        <v>60</v>
      </c>
      <c r="E25" s="23">
        <v>3.94</v>
      </c>
      <c r="F25" s="23">
        <v>0.5</v>
      </c>
      <c r="G25" s="23">
        <v>24.04</v>
      </c>
      <c r="H25" s="23">
        <v>119.5</v>
      </c>
      <c r="I25" s="24">
        <v>0.08</v>
      </c>
      <c r="J25" s="24">
        <v>0</v>
      </c>
      <c r="K25" s="24">
        <v>0</v>
      </c>
      <c r="L25" s="24">
        <v>0.4</v>
      </c>
      <c r="M25" s="24">
        <v>11.5</v>
      </c>
      <c r="N25" s="24">
        <v>43.5</v>
      </c>
      <c r="O25" s="24">
        <v>15.5</v>
      </c>
      <c r="P25" s="24">
        <v>1</v>
      </c>
    </row>
    <row r="26" spans="2:16" x14ac:dyDescent="0.25">
      <c r="B26" s="61">
        <f>SUM(B23:B25)</f>
        <v>70</v>
      </c>
      <c r="C26" s="59" t="s">
        <v>20</v>
      </c>
      <c r="D26" s="66">
        <f>SUM(D21:D25)</f>
        <v>460</v>
      </c>
      <c r="E26" s="63">
        <f t="shared" ref="E26:P26" si="1">SUM(E23:E25)</f>
        <v>8.2200000000000006</v>
      </c>
      <c r="F26" s="63">
        <f t="shared" si="1"/>
        <v>6.9</v>
      </c>
      <c r="G26" s="63">
        <f t="shared" si="1"/>
        <v>65.300000000000011</v>
      </c>
      <c r="H26" s="63">
        <f t="shared" si="1"/>
        <v>330.5</v>
      </c>
      <c r="I26" s="63">
        <f t="shared" si="1"/>
        <v>0.26</v>
      </c>
      <c r="J26" s="63">
        <f t="shared" si="1"/>
        <v>24.22</v>
      </c>
      <c r="K26" s="63">
        <f t="shared" si="1"/>
        <v>34</v>
      </c>
      <c r="L26" s="63">
        <f t="shared" si="1"/>
        <v>0.4</v>
      </c>
      <c r="M26" s="63">
        <f t="shared" si="1"/>
        <v>66.8</v>
      </c>
      <c r="N26" s="63">
        <f t="shared" si="1"/>
        <v>158.95999999999998</v>
      </c>
      <c r="O26" s="63">
        <f t="shared" si="1"/>
        <v>52.5</v>
      </c>
      <c r="P26" s="63">
        <f t="shared" si="1"/>
        <v>2.74</v>
      </c>
    </row>
  </sheetData>
  <mergeCells count="14">
    <mergeCell ref="M6:P6"/>
    <mergeCell ref="B20:B21"/>
    <mergeCell ref="C20:C21"/>
    <mergeCell ref="D20:D21"/>
    <mergeCell ref="E20:G20"/>
    <mergeCell ref="H20:H21"/>
    <mergeCell ref="I20:L20"/>
    <mergeCell ref="M20:P20"/>
    <mergeCell ref="B6:B7"/>
    <mergeCell ref="C6:C7"/>
    <mergeCell ref="D6:D7"/>
    <mergeCell ref="E6:G6"/>
    <mergeCell ref="H6:H7"/>
    <mergeCell ref="I6:L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0"/>
  <sheetViews>
    <sheetView workbookViewId="0">
      <selection activeCell="A2" sqref="A2:Q30"/>
    </sheetView>
  </sheetViews>
  <sheetFormatPr defaultRowHeight="15" x14ac:dyDescent="0.25"/>
  <cols>
    <col min="3" max="3" width="25.28515625" customWidth="1"/>
    <col min="4" max="4" width="8.28515625" customWidth="1"/>
    <col min="5" max="5" width="10.85546875" customWidth="1"/>
    <col min="6" max="6" width="7" customWidth="1"/>
    <col min="7" max="7" width="6.5703125" customWidth="1"/>
    <col min="8" max="8" width="14.140625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8" x14ac:dyDescent="0.25">
      <c r="B2" s="1" t="s">
        <v>75</v>
      </c>
    </row>
    <row r="3" spans="2:28" x14ac:dyDescent="0.25">
      <c r="B3" s="1" t="s">
        <v>33</v>
      </c>
    </row>
    <row r="4" spans="2:28" x14ac:dyDescent="0.25">
      <c r="B4" s="1" t="s">
        <v>32</v>
      </c>
    </row>
    <row r="6" spans="2:28" ht="23.25" customHeight="1" x14ac:dyDescent="0.25">
      <c r="B6" s="79" t="s">
        <v>31</v>
      </c>
      <c r="C6" s="78" t="s">
        <v>34</v>
      </c>
      <c r="D6" s="80" t="s">
        <v>0</v>
      </c>
      <c r="E6" s="82" t="s">
        <v>1</v>
      </c>
      <c r="F6" s="83"/>
      <c r="G6" s="84"/>
      <c r="H6" s="80" t="s">
        <v>2</v>
      </c>
      <c r="I6" s="82" t="s">
        <v>3</v>
      </c>
      <c r="J6" s="83"/>
      <c r="K6" s="83"/>
      <c r="L6" s="84"/>
      <c r="M6" s="82" t="s">
        <v>4</v>
      </c>
      <c r="N6" s="83"/>
      <c r="O6" s="83"/>
      <c r="P6" s="8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2:28" ht="28.5" customHeight="1" x14ac:dyDescent="0.25">
      <c r="B7" s="79"/>
      <c r="C7" s="78"/>
      <c r="D7" s="81"/>
      <c r="E7" s="11" t="s">
        <v>5</v>
      </c>
      <c r="F7" s="11" t="s">
        <v>6</v>
      </c>
      <c r="G7" s="11" t="s">
        <v>7</v>
      </c>
      <c r="H7" s="81"/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2:28" x14ac:dyDescent="0.25">
      <c r="B8" s="1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11">
        <v>9</v>
      </c>
      <c r="K8" s="11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</row>
    <row r="9" spans="2:28" x14ac:dyDescent="0.25">
      <c r="B9" s="11"/>
      <c r="C9" s="41" t="s">
        <v>16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2:28" x14ac:dyDescent="0.25">
      <c r="B10" s="60">
        <v>15.77</v>
      </c>
      <c r="C10" s="4" t="s">
        <v>55</v>
      </c>
      <c r="D10" s="31">
        <v>150</v>
      </c>
      <c r="E10" s="22">
        <v>7.46</v>
      </c>
      <c r="F10" s="22">
        <v>5.61</v>
      </c>
      <c r="G10" s="22">
        <v>35.840000000000003</v>
      </c>
      <c r="H10" s="22">
        <v>230</v>
      </c>
      <c r="I10" s="22">
        <v>0.18</v>
      </c>
      <c r="J10" s="22">
        <v>0</v>
      </c>
      <c r="K10" s="22">
        <v>0.02</v>
      </c>
      <c r="L10" s="22">
        <v>0.26</v>
      </c>
      <c r="M10" s="22">
        <v>12.98</v>
      </c>
      <c r="N10" s="22">
        <v>208.5</v>
      </c>
      <c r="O10" s="22">
        <v>67.5</v>
      </c>
      <c r="P10" s="22">
        <v>3.95</v>
      </c>
    </row>
    <row r="11" spans="2:28" s="5" customFormat="1" ht="26.25" x14ac:dyDescent="0.25">
      <c r="B11" s="44">
        <v>16.04</v>
      </c>
      <c r="C11" s="4" t="s">
        <v>24</v>
      </c>
      <c r="D11" s="31">
        <v>200</v>
      </c>
      <c r="E11" s="22">
        <v>0.03</v>
      </c>
      <c r="F11" s="22">
        <v>0</v>
      </c>
      <c r="G11" s="22">
        <v>31.25</v>
      </c>
      <c r="H11" s="22">
        <v>28</v>
      </c>
      <c r="I11" s="22">
        <v>0</v>
      </c>
      <c r="J11" s="22">
        <v>60</v>
      </c>
      <c r="K11" s="22">
        <v>0</v>
      </c>
      <c r="L11" s="22">
        <v>0</v>
      </c>
      <c r="M11" s="22">
        <v>13.98</v>
      </c>
      <c r="N11" s="22">
        <v>4.29</v>
      </c>
      <c r="O11" s="22">
        <v>12</v>
      </c>
      <c r="P11" s="22">
        <v>0.14000000000000001</v>
      </c>
    </row>
    <row r="12" spans="2:28" s="5" customFormat="1" x14ac:dyDescent="0.25">
      <c r="B12" s="44">
        <v>23.08</v>
      </c>
      <c r="C12" s="12" t="s">
        <v>77</v>
      </c>
      <c r="D12" s="31">
        <v>150</v>
      </c>
      <c r="E12" s="22">
        <v>3.07</v>
      </c>
      <c r="F12" s="22">
        <v>1</v>
      </c>
      <c r="G12" s="22">
        <v>31.5</v>
      </c>
      <c r="H12" s="22">
        <v>124</v>
      </c>
      <c r="I12" s="62">
        <v>0.05</v>
      </c>
      <c r="J12" s="62">
        <v>8.6999999999999993</v>
      </c>
      <c r="K12" s="62">
        <v>1.4999999999999999E-2</v>
      </c>
      <c r="L12" s="62">
        <v>0.03</v>
      </c>
      <c r="M12" s="62">
        <v>40</v>
      </c>
      <c r="N12" s="62">
        <v>1.4E-2</v>
      </c>
      <c r="O12" s="62">
        <v>34</v>
      </c>
      <c r="P12" s="62">
        <v>0.3</v>
      </c>
    </row>
    <row r="13" spans="2:28" s="5" customFormat="1" x14ac:dyDescent="0.25">
      <c r="B13" s="60">
        <v>19</v>
      </c>
      <c r="C13" s="4" t="s">
        <v>56</v>
      </c>
      <c r="D13" s="72">
        <v>100</v>
      </c>
      <c r="E13" s="73">
        <v>1.78</v>
      </c>
      <c r="F13" s="73">
        <v>3</v>
      </c>
      <c r="G13" s="73">
        <v>3.75</v>
      </c>
      <c r="H13" s="73">
        <v>49.1</v>
      </c>
      <c r="I13" s="73">
        <v>0.06</v>
      </c>
      <c r="J13" s="73">
        <v>6.6</v>
      </c>
      <c r="K13" s="73">
        <v>0.4</v>
      </c>
      <c r="L13" s="73">
        <v>0.01</v>
      </c>
      <c r="M13" s="73">
        <v>12.8</v>
      </c>
      <c r="N13" s="73">
        <v>35.75</v>
      </c>
      <c r="O13" s="73">
        <v>12.4</v>
      </c>
      <c r="P13" s="73">
        <v>0.41</v>
      </c>
    </row>
    <row r="14" spans="2:28" s="5" customFormat="1" ht="15" customHeight="1" x14ac:dyDescent="0.25">
      <c r="B14" s="44">
        <v>1.1100000000000001</v>
      </c>
      <c r="C14" s="9" t="s">
        <v>18</v>
      </c>
      <c r="D14" s="32">
        <v>30</v>
      </c>
      <c r="E14" s="23">
        <v>2.37</v>
      </c>
      <c r="F14" s="23">
        <v>0.3</v>
      </c>
      <c r="G14" s="23">
        <v>14.43</v>
      </c>
      <c r="H14" s="23">
        <v>71.7</v>
      </c>
      <c r="I14" s="24">
        <v>4.8000000000000001E-2</v>
      </c>
      <c r="J14" s="24">
        <v>0</v>
      </c>
      <c r="K14" s="24">
        <v>0</v>
      </c>
      <c r="L14" s="24">
        <v>0.4</v>
      </c>
      <c r="M14" s="24">
        <v>6.9</v>
      </c>
      <c r="N14" s="24">
        <v>0.48</v>
      </c>
      <c r="O14" s="24">
        <v>9.9</v>
      </c>
      <c r="P14" s="24">
        <v>0.6</v>
      </c>
    </row>
    <row r="15" spans="2:28" x14ac:dyDescent="0.25">
      <c r="B15" s="61">
        <f>SUM(B10:B14)</f>
        <v>75</v>
      </c>
      <c r="C15" s="56" t="s">
        <v>20</v>
      </c>
      <c r="D15" s="66">
        <f t="shared" ref="D15:P15" si="0">SUM(D10:D14)</f>
        <v>630</v>
      </c>
      <c r="E15" s="63">
        <f t="shared" si="0"/>
        <v>14.71</v>
      </c>
      <c r="F15" s="63">
        <f t="shared" si="0"/>
        <v>9.91</v>
      </c>
      <c r="G15" s="63">
        <f t="shared" si="0"/>
        <v>116.77000000000001</v>
      </c>
      <c r="H15" s="63">
        <f t="shared" si="0"/>
        <v>502.8</v>
      </c>
      <c r="I15" s="63">
        <f t="shared" si="0"/>
        <v>0.33799999999999997</v>
      </c>
      <c r="J15" s="63">
        <f t="shared" si="0"/>
        <v>75.3</v>
      </c>
      <c r="K15" s="63">
        <f t="shared" si="0"/>
        <v>0.43500000000000005</v>
      </c>
      <c r="L15" s="63">
        <f t="shared" si="0"/>
        <v>0.70000000000000007</v>
      </c>
      <c r="M15" s="63">
        <f t="shared" si="0"/>
        <v>86.660000000000011</v>
      </c>
      <c r="N15" s="63">
        <f t="shared" si="0"/>
        <v>249.03399999999999</v>
      </c>
      <c r="O15" s="63">
        <f t="shared" si="0"/>
        <v>135.80000000000001</v>
      </c>
      <c r="P15" s="63">
        <f t="shared" si="0"/>
        <v>5.3999999999999995</v>
      </c>
    </row>
    <row r="16" spans="2:28" hidden="1" x14ac:dyDescent="0.25">
      <c r="B16" s="68"/>
      <c r="C16" s="58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6" x14ac:dyDescent="0.25">
      <c r="B17" s="1" t="s">
        <v>76</v>
      </c>
      <c r="C17" s="58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2:16" x14ac:dyDescent="0.25">
      <c r="B18" s="1" t="s">
        <v>33</v>
      </c>
      <c r="C18" s="58"/>
      <c r="D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2:16" x14ac:dyDescent="0.25">
      <c r="B19" s="1" t="s">
        <v>35</v>
      </c>
      <c r="C19" s="58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2:16" x14ac:dyDescent="0.25">
      <c r="B20" s="8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2:16" ht="20.25" customHeight="1" x14ac:dyDescent="0.25">
      <c r="B21" s="79" t="s">
        <v>31</v>
      </c>
      <c r="C21" s="78" t="s">
        <v>34</v>
      </c>
      <c r="D21" s="78" t="s">
        <v>0</v>
      </c>
      <c r="E21" s="78" t="s">
        <v>1</v>
      </c>
      <c r="F21" s="78"/>
      <c r="G21" s="78"/>
      <c r="H21" s="78" t="s">
        <v>2</v>
      </c>
      <c r="I21" s="78" t="s">
        <v>3</v>
      </c>
      <c r="J21" s="78"/>
      <c r="K21" s="78"/>
      <c r="L21" s="78"/>
      <c r="M21" s="78" t="s">
        <v>4</v>
      </c>
      <c r="N21" s="78"/>
      <c r="O21" s="78"/>
      <c r="P21" s="78"/>
    </row>
    <row r="22" spans="2:16" ht="27" customHeight="1" x14ac:dyDescent="0.25">
      <c r="B22" s="79"/>
      <c r="C22" s="78"/>
      <c r="D22" s="78"/>
      <c r="E22" s="11" t="s">
        <v>5</v>
      </c>
      <c r="F22" s="11" t="s">
        <v>6</v>
      </c>
      <c r="G22" s="11" t="s">
        <v>7</v>
      </c>
      <c r="H22" s="78"/>
      <c r="I22" s="11" t="s">
        <v>8</v>
      </c>
      <c r="J22" s="11" t="s">
        <v>9</v>
      </c>
      <c r="K22" s="11" t="s">
        <v>10</v>
      </c>
      <c r="L22" s="11" t="s">
        <v>11</v>
      </c>
      <c r="M22" s="11" t="s">
        <v>12</v>
      </c>
      <c r="N22" s="11" t="s">
        <v>13</v>
      </c>
      <c r="O22" s="11" t="s">
        <v>14</v>
      </c>
      <c r="P22" s="11" t="s">
        <v>15</v>
      </c>
    </row>
    <row r="23" spans="2:16" s="8" customFormat="1" x14ac:dyDescent="0.25">
      <c r="B23" s="11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</row>
    <row r="24" spans="2:16" s="8" customFormat="1" x14ac:dyDescent="0.25">
      <c r="B24" s="11"/>
      <c r="C24" s="41" t="s">
        <v>16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s="8" customFormat="1" x14ac:dyDescent="0.25">
      <c r="B25" s="44">
        <v>21.02</v>
      </c>
      <c r="C25" s="4" t="s">
        <v>55</v>
      </c>
      <c r="D25" s="31">
        <v>200</v>
      </c>
      <c r="E25" s="22">
        <v>9.94</v>
      </c>
      <c r="F25" s="22">
        <v>7.48</v>
      </c>
      <c r="G25" s="22">
        <v>47.78</v>
      </c>
      <c r="H25" s="22">
        <v>307.26</v>
      </c>
      <c r="I25" s="22">
        <v>0.24</v>
      </c>
      <c r="J25" s="22">
        <v>0</v>
      </c>
      <c r="K25" s="22">
        <v>0.02</v>
      </c>
      <c r="L25" s="22">
        <v>0.26</v>
      </c>
      <c r="M25" s="22">
        <v>17.3</v>
      </c>
      <c r="N25" s="22">
        <v>278</v>
      </c>
      <c r="O25" s="22">
        <v>90</v>
      </c>
      <c r="P25" s="22">
        <v>5.26</v>
      </c>
    </row>
    <row r="26" spans="2:16" ht="26.25" x14ac:dyDescent="0.25">
      <c r="B26" s="44">
        <v>16.04</v>
      </c>
      <c r="C26" s="4" t="s">
        <v>24</v>
      </c>
      <c r="D26" s="31">
        <v>200</v>
      </c>
      <c r="E26" s="22">
        <v>0.03</v>
      </c>
      <c r="F26" s="22">
        <v>0</v>
      </c>
      <c r="G26" s="22">
        <v>31.25</v>
      </c>
      <c r="H26" s="22">
        <v>125.12</v>
      </c>
      <c r="I26" s="22">
        <v>0</v>
      </c>
      <c r="J26" s="22">
        <v>60</v>
      </c>
      <c r="K26" s="22">
        <v>0</v>
      </c>
      <c r="L26" s="22">
        <v>0</v>
      </c>
      <c r="M26" s="22">
        <v>13.98</v>
      </c>
      <c r="N26" s="22">
        <v>4.29</v>
      </c>
      <c r="O26" s="22">
        <v>12</v>
      </c>
      <c r="P26" s="22">
        <v>0.14000000000000001</v>
      </c>
    </row>
    <row r="27" spans="2:16" x14ac:dyDescent="0.25">
      <c r="B27" s="44">
        <v>23.08</v>
      </c>
      <c r="C27" s="12" t="s">
        <v>77</v>
      </c>
      <c r="D27" s="31">
        <v>200</v>
      </c>
      <c r="E27" s="22">
        <v>3.07</v>
      </c>
      <c r="F27" s="22">
        <v>1</v>
      </c>
      <c r="G27" s="22">
        <v>31.5</v>
      </c>
      <c r="H27" s="22">
        <v>124</v>
      </c>
      <c r="I27" s="22">
        <v>0.05</v>
      </c>
      <c r="J27" s="22">
        <v>8.6999999999999993</v>
      </c>
      <c r="K27" s="22">
        <v>1.4999999999999999E-2</v>
      </c>
      <c r="L27" s="22">
        <v>0.03</v>
      </c>
      <c r="M27" s="22">
        <v>40</v>
      </c>
      <c r="N27" s="22">
        <v>1.4E-2</v>
      </c>
      <c r="O27" s="22">
        <v>34</v>
      </c>
      <c r="P27" s="22">
        <v>0.3</v>
      </c>
    </row>
    <row r="28" spans="2:16" x14ac:dyDescent="0.25">
      <c r="B28" s="44">
        <v>7.64</v>
      </c>
      <c r="C28" s="12" t="s">
        <v>60</v>
      </c>
      <c r="D28" s="31">
        <v>40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2:16" x14ac:dyDescent="0.25">
      <c r="B29" s="44">
        <v>2.2200000000000002</v>
      </c>
      <c r="C29" s="10" t="s">
        <v>18</v>
      </c>
      <c r="D29" s="32">
        <v>50</v>
      </c>
      <c r="E29" s="23">
        <v>3.94</v>
      </c>
      <c r="F29" s="23">
        <v>0.5</v>
      </c>
      <c r="G29" s="23">
        <v>24.04</v>
      </c>
      <c r="H29" s="23">
        <v>119.5</v>
      </c>
      <c r="I29" s="24">
        <v>0.08</v>
      </c>
      <c r="J29" s="24">
        <v>0</v>
      </c>
      <c r="K29" s="24">
        <v>0</v>
      </c>
      <c r="L29" s="24">
        <v>0.4</v>
      </c>
      <c r="M29" s="24">
        <v>11.5</v>
      </c>
      <c r="N29" s="24">
        <v>43.5</v>
      </c>
      <c r="O29" s="24">
        <v>15.5</v>
      </c>
      <c r="P29" s="24">
        <v>1</v>
      </c>
    </row>
    <row r="30" spans="2:16" x14ac:dyDescent="0.25">
      <c r="B30" s="61">
        <f>SUM(B25:B29)</f>
        <v>70</v>
      </c>
      <c r="C30" s="71" t="s">
        <v>20</v>
      </c>
      <c r="D30" s="66">
        <f>SUM(D23:D29)</f>
        <v>693</v>
      </c>
      <c r="E30" s="63">
        <f t="shared" ref="E30:P30" si="1">SUM(E25:E29)</f>
        <v>16.98</v>
      </c>
      <c r="F30" s="63">
        <f t="shared" si="1"/>
        <v>8.98</v>
      </c>
      <c r="G30" s="63">
        <f t="shared" si="1"/>
        <v>134.57</v>
      </c>
      <c r="H30" s="63">
        <f t="shared" si="1"/>
        <v>675.88</v>
      </c>
      <c r="I30" s="63">
        <f t="shared" si="1"/>
        <v>0.37</v>
      </c>
      <c r="J30" s="63">
        <f t="shared" si="1"/>
        <v>68.7</v>
      </c>
      <c r="K30" s="63">
        <f t="shared" si="1"/>
        <v>3.5000000000000003E-2</v>
      </c>
      <c r="L30" s="63">
        <f t="shared" si="1"/>
        <v>0.69000000000000006</v>
      </c>
      <c r="M30" s="63">
        <f t="shared" si="1"/>
        <v>82.78</v>
      </c>
      <c r="N30" s="63">
        <f t="shared" si="1"/>
        <v>325.80400000000003</v>
      </c>
      <c r="O30" s="63">
        <f t="shared" si="1"/>
        <v>151.5</v>
      </c>
      <c r="P30" s="63">
        <f t="shared" si="1"/>
        <v>6.6999999999999993</v>
      </c>
    </row>
  </sheetData>
  <mergeCells count="14">
    <mergeCell ref="M6:P6"/>
    <mergeCell ref="B21:B22"/>
    <mergeCell ref="C21:C22"/>
    <mergeCell ref="D21:D22"/>
    <mergeCell ref="E21:G21"/>
    <mergeCell ref="H21:H22"/>
    <mergeCell ref="I21:L21"/>
    <mergeCell ref="M21:P21"/>
    <mergeCell ref="B6:B7"/>
    <mergeCell ref="C6:C7"/>
    <mergeCell ref="D6:D7"/>
    <mergeCell ref="E6:G6"/>
    <mergeCell ref="H6:H7"/>
    <mergeCell ref="I6:L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</vt:lpstr>
      <vt:lpstr>День 2</vt:lpstr>
      <vt:lpstr>день 7</vt:lpstr>
      <vt:lpstr>день 9</vt:lpstr>
      <vt:lpstr>День 5</vt:lpstr>
      <vt:lpstr>День 6 </vt:lpstr>
      <vt:lpstr>день 3</vt:lpstr>
      <vt:lpstr>День 8</vt:lpstr>
      <vt:lpstr>день 4</vt:lpstr>
      <vt:lpstr>День 10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Секретарь</cp:lastModifiedBy>
  <cp:lastPrinted>2022-09-26T03:30:46Z</cp:lastPrinted>
  <dcterms:created xsi:type="dcterms:W3CDTF">2020-08-27T16:51:11Z</dcterms:created>
  <dcterms:modified xsi:type="dcterms:W3CDTF">2022-09-26T03:30:56Z</dcterms:modified>
</cp:coreProperties>
</file>